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Ex1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24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Ex2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debustos\Documents\01_SIAE EN LOCAL\SIAE 2023_PUBLICACIÓN\Para Publicar\"/>
    </mc:Choice>
  </mc:AlternateContent>
  <xr:revisionPtr revIDLastSave="0" documentId="13_ncr:1_{EEFE9CEA-7C8B-4CB5-959F-9654A2054D3D}" xr6:coauthVersionLast="47" xr6:coauthVersionMax="47" xr10:uidLastSave="{00000000-0000-0000-0000-000000000000}"/>
  <bookViews>
    <workbookView xWindow="57490" yWindow="1230" windowWidth="20710" windowHeight="11020" tabRatio="864" activeTab="12" xr2:uid="{00000000-000D-0000-FFFF-FFFF00000000}"/>
  </bookViews>
  <sheets>
    <sheet name="Índice de Tablas" sheetId="35" r:id="rId1"/>
    <sheet name="1.1" sheetId="1" r:id="rId2"/>
    <sheet name="2.1" sheetId="2" r:id="rId3"/>
    <sheet name="3.1" sheetId="3" r:id="rId4"/>
    <sheet name="3.2" sheetId="4" r:id="rId5"/>
    <sheet name="4.1" sheetId="7" r:id="rId6"/>
    <sheet name="4.2" sheetId="8" r:id="rId7"/>
    <sheet name="4.3" sheetId="10" r:id="rId8"/>
    <sheet name="4.4" sheetId="12" r:id="rId9"/>
    <sheet name="4.5" sheetId="37" r:id="rId10"/>
    <sheet name="5.1" sheetId="17" r:id="rId11"/>
    <sheet name="5.2" sheetId="19" r:id="rId12"/>
    <sheet name="5.3" sheetId="20" r:id="rId13"/>
    <sheet name="5.4" sheetId="38" r:id="rId14"/>
    <sheet name="6.1" sheetId="23" r:id="rId15"/>
    <sheet name="6.2" sheetId="26" r:id="rId16"/>
    <sheet name="6.3" sheetId="27" r:id="rId17"/>
    <sheet name="6.4" sheetId="28" r:id="rId18"/>
    <sheet name="6.5" sheetId="29" r:id="rId19"/>
    <sheet name="6.6" sheetId="39" r:id="rId20"/>
    <sheet name="7.1" sheetId="30" r:id="rId21"/>
    <sheet name="7.2" sheetId="40" r:id="rId22"/>
    <sheet name="7.3" sheetId="42" r:id="rId23"/>
    <sheet name=" Gráficos SNS" sheetId="36" state="hidden" r:id="rId24"/>
    <sheet name="Graficos Privados" sheetId="41" state="hidden" r:id="rId25"/>
  </sheets>
  <externalReferences>
    <externalReference r:id="rId26"/>
    <externalReference r:id="rId27"/>
    <externalReference r:id="rId28"/>
    <externalReference r:id="rId29"/>
  </externalReferences>
  <definedNames>
    <definedName name="_Toc519669468" localSheetId="13">'5.4'!$A$3</definedName>
    <definedName name="_xlchart.v1.0" hidden="1">'[1]Gráficos Publicos'!$A$137:$A$154</definedName>
    <definedName name="_xlchart.v1.1" hidden="1">'[1]Gráficos Publicos'!$B$137:$B$154</definedName>
    <definedName name="_xlchart.v1.2" hidden="1">'[1]Gráficos Publicos'!$A$137:$A$154</definedName>
    <definedName name="_xlchart.v1.3" hidden="1">'[1]Gráficos Publicos'!$B$137:$B$154</definedName>
    <definedName name="_xlnm.Print_Area" localSheetId="23">' Gráficos SNS'!#REF!</definedName>
    <definedName name="_xlnm.Print_Area" localSheetId="1">'1.1'!$A$1:$E$24</definedName>
    <definedName name="_xlnm.Print_Area" localSheetId="2">'2.1'!$A$3:$K$26</definedName>
    <definedName name="_xlnm.Print_Area" localSheetId="3">'3.1'!$A$3:$T$39</definedName>
    <definedName name="_xlnm.Print_Area" localSheetId="4">'3.2'!$A$1:$T$79</definedName>
    <definedName name="_xlnm.Print_Area" localSheetId="5">'4.1'!$A$1:$H$25</definedName>
    <definedName name="_xlnm.Print_Area" localSheetId="6">'4.2'!$A$1:$T$41</definedName>
    <definedName name="_xlnm.Print_Area" localSheetId="7">'4.3'!$A$1:$T$40</definedName>
    <definedName name="_xlnm.Print_Area" localSheetId="8">'4.4'!$A$1:$T$24</definedName>
    <definedName name="_xlnm.Print_Area" localSheetId="9">'4.5'!$A$1:$T$31</definedName>
    <definedName name="_xlnm.Print_Area" localSheetId="10">'5.1'!$A$1:$K$48</definedName>
    <definedName name="_xlnm.Print_Area" localSheetId="11">'5.2'!$A$1:$I$25</definedName>
    <definedName name="_xlnm.Print_Area" localSheetId="12">'5.3'!$A$1:$I$25</definedName>
    <definedName name="_xlnm.Print_Area" localSheetId="13">'5.4'!$A$1:$I$95</definedName>
    <definedName name="_xlnm.Print_Area" localSheetId="14">'6.1'!$A$1:$M$50</definedName>
    <definedName name="_xlnm.Print_Area" localSheetId="15">'6.2'!$A$1:$J$25</definedName>
    <definedName name="_xlnm.Print_Area" localSheetId="16">'6.3'!$A$1:$I$24</definedName>
    <definedName name="_xlnm.Print_Area" localSheetId="17">'6.4'!$A$1:$F$25</definedName>
    <definedName name="_xlnm.Print_Area" localSheetId="18">'6.5'!$A$1:$E$25</definedName>
    <definedName name="_xlnm.Print_Area" localSheetId="19">'6.6'!$A$1:$K$48</definedName>
    <definedName name="_xlnm.Print_Area" localSheetId="20">'7.1'!$A$1:$F$50</definedName>
    <definedName name="_xlnm.Print_Area" localSheetId="21">'7.2'!$A$1:$N$61</definedName>
    <definedName name="_xlnm.Print_Area" localSheetId="22">'7.3'!$A$1:$E$33</definedName>
    <definedName name="_xlnm.Print_Area" localSheetId="24">'Graficos Privados'!#REF!</definedName>
    <definedName name="_xlnm.Print_Area" localSheetId="0">'Índice de Tablas'!$A$1:$E$31</definedName>
    <definedName name="_xlnm.Print_Titles" localSheetId="23">' Gráficos SNS'!#REF!</definedName>
    <definedName name="_xlnm.Print_Titles" localSheetId="2">'2.1'!$A:$A</definedName>
    <definedName name="_xlnm.Print_Titles" localSheetId="3">'3.1'!$A:$A</definedName>
    <definedName name="_xlnm.Print_Titles" localSheetId="4">'3.2'!$A:$A,'3.2'!$1:$5</definedName>
    <definedName name="_xlnm.Print_Titles" localSheetId="6">'4.2'!$A:$A,'4.2'!$1:$4</definedName>
    <definedName name="_xlnm.Print_Titles" localSheetId="7">'4.3'!$A:$A,'4.3'!$1:$4</definedName>
    <definedName name="_xlnm.Print_Titles" localSheetId="8">'4.4'!$A:$A,'4.4'!$1:$3</definedName>
    <definedName name="_xlnm.Print_Titles" localSheetId="9">'4.5'!$A:$A,'4.5'!$1:$4</definedName>
    <definedName name="_xlnm.Print_Titles" localSheetId="10">'5.1'!$A:$A,'5.1'!$1:$4</definedName>
    <definedName name="_xlnm.Print_Titles" localSheetId="13">'5.4'!$A:$A,'5.4'!$1:$4</definedName>
    <definedName name="_xlnm.Print_Titles" localSheetId="14">'6.1'!$A:$A,'6.1'!$1:$4</definedName>
    <definedName name="_xlnm.Print_Titles" localSheetId="19">'6.6'!$1:$4</definedName>
    <definedName name="_xlnm.Print_Titles" localSheetId="20">'7.1'!$A:$A,'7.1'!$1:$4</definedName>
    <definedName name="_xlnm.Print_Titles" localSheetId="21">'7.2'!$1:$4</definedName>
    <definedName name="_xlnm.Print_Titles" localSheetId="24">'Graficos Privados'!#REF!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9" l="1"/>
  <c r="H25" i="19"/>
  <c r="G25" i="19"/>
  <c r="F25" i="19"/>
  <c r="E25" i="19"/>
  <c r="D25" i="19"/>
  <c r="C25" i="19"/>
  <c r="B25" i="19"/>
  <c r="A25" i="19"/>
  <c r="A23" i="19"/>
  <c r="A22" i="19"/>
  <c r="A21" i="19"/>
  <c r="A20" i="19"/>
  <c r="A19" i="19"/>
  <c r="A18" i="19"/>
  <c r="A17" i="19"/>
  <c r="A16" i="19"/>
  <c r="A15" i="19"/>
  <c r="A14" i="19"/>
  <c r="A13" i="19"/>
  <c r="A12" i="19"/>
  <c r="A11" i="19"/>
  <c r="A10" i="19"/>
  <c r="A9" i="19"/>
  <c r="A8" i="19"/>
  <c r="A7" i="19"/>
  <c r="T31" i="37" l="1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B31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B30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B29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C28" i="37"/>
  <c r="B28" i="37"/>
  <c r="T27" i="37"/>
  <c r="S27" i="37"/>
  <c r="R27" i="37"/>
  <c r="Q27" i="37"/>
  <c r="P27" i="37"/>
  <c r="O27" i="37"/>
  <c r="N27" i="37"/>
  <c r="M27" i="37"/>
  <c r="L27" i="37"/>
  <c r="K27" i="37"/>
  <c r="J27" i="37"/>
  <c r="I27" i="37"/>
  <c r="H27" i="37"/>
  <c r="G27" i="37"/>
  <c r="F27" i="37"/>
  <c r="E27" i="37"/>
  <c r="D27" i="37"/>
  <c r="C27" i="37"/>
  <c r="B27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C26" i="37"/>
  <c r="B26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C25" i="37"/>
  <c r="B25" i="37"/>
  <c r="T24" i="37"/>
  <c r="S24" i="37"/>
  <c r="R24" i="37"/>
  <c r="Q24" i="37"/>
  <c r="P24" i="37"/>
  <c r="O24" i="37"/>
  <c r="N24" i="37"/>
  <c r="M24" i="37"/>
  <c r="L24" i="37"/>
  <c r="K24" i="37"/>
  <c r="J24" i="37"/>
  <c r="I24" i="37"/>
  <c r="H24" i="37"/>
  <c r="G24" i="37"/>
  <c r="F24" i="37"/>
  <c r="E24" i="37"/>
  <c r="D24" i="37"/>
  <c r="C24" i="37"/>
  <c r="B24" i="37"/>
  <c r="T23" i="37"/>
  <c r="S23" i="37"/>
  <c r="R23" i="37"/>
  <c r="Q23" i="37"/>
  <c r="P23" i="37"/>
  <c r="O23" i="37"/>
  <c r="N23" i="37"/>
  <c r="M23" i="37"/>
  <c r="L23" i="37"/>
  <c r="K23" i="37"/>
  <c r="J23" i="37"/>
  <c r="I23" i="37"/>
  <c r="H23" i="37"/>
  <c r="G23" i="37"/>
  <c r="F23" i="37"/>
  <c r="E23" i="37"/>
  <c r="D23" i="37"/>
  <c r="C23" i="37"/>
  <c r="B23" i="37"/>
  <c r="T22" i="37"/>
  <c r="S22" i="37"/>
  <c r="R22" i="37"/>
  <c r="Q22" i="37"/>
  <c r="P22" i="37"/>
  <c r="O22" i="37"/>
  <c r="N22" i="37"/>
  <c r="M22" i="37"/>
  <c r="L22" i="37"/>
  <c r="K22" i="37"/>
  <c r="J22" i="37"/>
  <c r="I22" i="37"/>
  <c r="H22" i="37"/>
  <c r="G22" i="37"/>
  <c r="F22" i="37"/>
  <c r="E22" i="37"/>
  <c r="D22" i="37"/>
  <c r="C22" i="37"/>
  <c r="B22" i="37"/>
  <c r="T21" i="37"/>
  <c r="S21" i="37"/>
  <c r="R21" i="37"/>
  <c r="Q21" i="37"/>
  <c r="P21" i="37"/>
  <c r="O21" i="37"/>
  <c r="N21" i="37"/>
  <c r="M21" i="37"/>
  <c r="L21" i="37"/>
  <c r="K21" i="37"/>
  <c r="J21" i="37"/>
  <c r="I21" i="37"/>
  <c r="H21" i="37"/>
  <c r="G21" i="37"/>
  <c r="F21" i="37"/>
  <c r="E21" i="37"/>
  <c r="D21" i="37"/>
  <c r="C21" i="37"/>
  <c r="B21" i="37"/>
  <c r="T20" i="37"/>
  <c r="S20" i="37"/>
  <c r="R20" i="37"/>
  <c r="Q20" i="37"/>
  <c r="P20" i="37"/>
  <c r="O20" i="37"/>
  <c r="N20" i="37"/>
  <c r="M20" i="37"/>
  <c r="L20" i="37"/>
  <c r="K20" i="37"/>
  <c r="J20" i="37"/>
  <c r="I20" i="37"/>
  <c r="H20" i="37"/>
  <c r="G20" i="37"/>
  <c r="F20" i="37"/>
  <c r="E20" i="37"/>
  <c r="D20" i="37"/>
  <c r="C20" i="37"/>
  <c r="B20" i="37"/>
  <c r="T19" i="37"/>
  <c r="S19" i="37"/>
  <c r="R19" i="37"/>
  <c r="Q19" i="37"/>
  <c r="P19" i="37"/>
  <c r="O19" i="37"/>
  <c r="N19" i="37"/>
  <c r="M19" i="37"/>
  <c r="L19" i="37"/>
  <c r="K19" i="37"/>
  <c r="J19" i="37"/>
  <c r="I19" i="37"/>
  <c r="H19" i="37"/>
  <c r="G19" i="37"/>
  <c r="F19" i="37"/>
  <c r="E19" i="37"/>
  <c r="D19" i="37"/>
  <c r="C19" i="37"/>
  <c r="B19" i="37"/>
  <c r="T18" i="37"/>
  <c r="S18" i="37"/>
  <c r="R18" i="37"/>
  <c r="Q18" i="37"/>
  <c r="P18" i="37"/>
  <c r="O18" i="37"/>
  <c r="N18" i="37"/>
  <c r="M18" i="37"/>
  <c r="L18" i="37"/>
  <c r="K18" i="37"/>
  <c r="J18" i="37"/>
  <c r="I18" i="37"/>
  <c r="H18" i="37"/>
  <c r="G18" i="37"/>
  <c r="F18" i="37"/>
  <c r="E18" i="37"/>
  <c r="D18" i="37"/>
  <c r="C18" i="37"/>
  <c r="B18" i="37"/>
  <c r="T17" i="37"/>
  <c r="S17" i="37"/>
  <c r="R17" i="37"/>
  <c r="Q17" i="37"/>
  <c r="P17" i="37"/>
  <c r="O17" i="37"/>
  <c r="N17" i="37"/>
  <c r="M17" i="37"/>
  <c r="L17" i="37"/>
  <c r="K17" i="37"/>
  <c r="J17" i="37"/>
  <c r="I17" i="37"/>
  <c r="H17" i="37"/>
  <c r="G17" i="37"/>
  <c r="F17" i="37"/>
  <c r="E17" i="37"/>
  <c r="D17" i="37"/>
  <c r="C17" i="37"/>
  <c r="B17" i="37"/>
  <c r="T16" i="37"/>
  <c r="S16" i="37"/>
  <c r="R16" i="37"/>
  <c r="Q16" i="37"/>
  <c r="P16" i="37"/>
  <c r="O16" i="37"/>
  <c r="N16" i="37"/>
  <c r="M16" i="37"/>
  <c r="L16" i="37"/>
  <c r="K16" i="37"/>
  <c r="J16" i="37"/>
  <c r="I16" i="37"/>
  <c r="H16" i="37"/>
  <c r="G16" i="37"/>
  <c r="F16" i="37"/>
  <c r="E16" i="37"/>
  <c r="D16" i="37"/>
  <c r="C16" i="37"/>
  <c r="B16" i="37"/>
  <c r="T15" i="37"/>
  <c r="S15" i="37"/>
  <c r="R15" i="37"/>
  <c r="Q15" i="37"/>
  <c r="P15" i="37"/>
  <c r="O15" i="37"/>
  <c r="N15" i="37"/>
  <c r="M15" i="37"/>
  <c r="L15" i="37"/>
  <c r="K15" i="37"/>
  <c r="J15" i="37"/>
  <c r="I15" i="37"/>
  <c r="H15" i="37"/>
  <c r="G15" i="37"/>
  <c r="F15" i="37"/>
  <c r="E15" i="37"/>
  <c r="D15" i="37"/>
  <c r="C15" i="37"/>
  <c r="B15" i="37"/>
  <c r="T14" i="37"/>
  <c r="S14" i="37"/>
  <c r="R14" i="37"/>
  <c r="Q14" i="37"/>
  <c r="P14" i="37"/>
  <c r="O14" i="37"/>
  <c r="N14" i="37"/>
  <c r="M14" i="37"/>
  <c r="L14" i="37"/>
  <c r="K14" i="37"/>
  <c r="J14" i="37"/>
  <c r="I14" i="37"/>
  <c r="H14" i="37"/>
  <c r="G14" i="37"/>
  <c r="F14" i="37"/>
  <c r="E14" i="37"/>
  <c r="D14" i="37"/>
  <c r="C14" i="37"/>
  <c r="B14" i="37"/>
  <c r="T13" i="37"/>
  <c r="S13" i="37"/>
  <c r="R13" i="37"/>
  <c r="Q13" i="37"/>
  <c r="P13" i="37"/>
  <c r="O13" i="37"/>
  <c r="N13" i="37"/>
  <c r="M13" i="37"/>
  <c r="L13" i="37"/>
  <c r="K13" i="37"/>
  <c r="J13" i="37"/>
  <c r="I13" i="37"/>
  <c r="H13" i="37"/>
  <c r="G13" i="37"/>
  <c r="F13" i="37"/>
  <c r="E13" i="37"/>
  <c r="D13" i="37"/>
  <c r="C13" i="37"/>
  <c r="B13" i="37"/>
  <c r="T12" i="37"/>
  <c r="S12" i="37"/>
  <c r="R12" i="37"/>
  <c r="Q12" i="37"/>
  <c r="P12" i="37"/>
  <c r="O12" i="37"/>
  <c r="N12" i="37"/>
  <c r="M12" i="37"/>
  <c r="L12" i="37"/>
  <c r="K12" i="37"/>
  <c r="J12" i="37"/>
  <c r="I12" i="37"/>
  <c r="H12" i="37"/>
  <c r="G12" i="37"/>
  <c r="F12" i="37"/>
  <c r="E12" i="37"/>
  <c r="D12" i="37"/>
  <c r="C12" i="37"/>
  <c r="B12" i="37"/>
  <c r="T11" i="37"/>
  <c r="S11" i="37"/>
  <c r="R11" i="37"/>
  <c r="Q11" i="37"/>
  <c r="P11" i="37"/>
  <c r="O11" i="37"/>
  <c r="N11" i="37"/>
  <c r="M11" i="37"/>
  <c r="L11" i="37"/>
  <c r="K11" i="37"/>
  <c r="J11" i="37"/>
  <c r="I11" i="37"/>
  <c r="H11" i="37"/>
  <c r="G11" i="37"/>
  <c r="F11" i="37"/>
  <c r="E11" i="37"/>
  <c r="D11" i="37"/>
  <c r="C11" i="37"/>
  <c r="B11" i="37"/>
  <c r="T10" i="37"/>
  <c r="S10" i="37"/>
  <c r="R10" i="37"/>
  <c r="Q10" i="37"/>
  <c r="P10" i="37"/>
  <c r="O10" i="37"/>
  <c r="N10" i="37"/>
  <c r="M10" i="37"/>
  <c r="L10" i="37"/>
  <c r="K10" i="37"/>
  <c r="J10" i="37"/>
  <c r="I10" i="37"/>
  <c r="H10" i="37"/>
  <c r="G10" i="37"/>
  <c r="F10" i="37"/>
  <c r="E10" i="37"/>
  <c r="D10" i="37"/>
  <c r="C10" i="37"/>
  <c r="B10" i="37"/>
  <c r="T9" i="37"/>
  <c r="S9" i="37"/>
  <c r="R9" i="37"/>
  <c r="Q9" i="37"/>
  <c r="P9" i="37"/>
  <c r="O9" i="37"/>
  <c r="N9" i="37"/>
  <c r="M9" i="37"/>
  <c r="L9" i="37"/>
  <c r="K9" i="37"/>
  <c r="J9" i="37"/>
  <c r="I9" i="37"/>
  <c r="H9" i="37"/>
  <c r="G9" i="37"/>
  <c r="F9" i="37"/>
  <c r="E9" i="37"/>
  <c r="D9" i="37"/>
  <c r="C9" i="37"/>
  <c r="B9" i="37"/>
  <c r="T8" i="37"/>
  <c r="S8" i="37"/>
  <c r="R8" i="37"/>
  <c r="Q8" i="37"/>
  <c r="P8" i="37"/>
  <c r="O8" i="37"/>
  <c r="N8" i="37"/>
  <c r="M8" i="37"/>
  <c r="L8" i="37"/>
  <c r="K8" i="37"/>
  <c r="J8" i="37"/>
  <c r="I8" i="37"/>
  <c r="H8" i="37"/>
  <c r="G8" i="37"/>
  <c r="F8" i="37"/>
  <c r="E8" i="37"/>
  <c r="D8" i="37"/>
  <c r="C8" i="37"/>
  <c r="B8" i="37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A26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24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I22" i="41" l="1"/>
  <c r="I20" i="41"/>
  <c r="I14" i="41"/>
  <c r="I12" i="41"/>
  <c r="I10" i="41"/>
  <c r="I8" i="41"/>
  <c r="I22" i="36"/>
  <c r="I10" i="36"/>
  <c r="K22" i="41"/>
  <c r="J22" i="41"/>
  <c r="M22" i="36"/>
  <c r="J22" i="36"/>
  <c r="M20" i="41"/>
  <c r="L20" i="41"/>
  <c r="J20" i="41"/>
  <c r="L18" i="36"/>
  <c r="K18" i="36"/>
  <c r="J16" i="41"/>
  <c r="J15" i="36"/>
  <c r="M14" i="41"/>
  <c r="J14" i="41"/>
  <c r="K13" i="41"/>
  <c r="L13" i="36"/>
  <c r="K13" i="36"/>
  <c r="L12" i="36"/>
  <c r="J12" i="36"/>
  <c r="M11" i="36"/>
  <c r="J10" i="41"/>
  <c r="M10" i="36"/>
  <c r="J10" i="36"/>
  <c r="K9" i="36"/>
  <c r="J9" i="36"/>
  <c r="M8" i="41"/>
  <c r="L8" i="41"/>
  <c r="J8" i="41"/>
  <c r="L6" i="36"/>
  <c r="J6" i="36"/>
  <c r="J4" i="41"/>
  <c r="H22" i="36"/>
  <c r="H21" i="36"/>
  <c r="M21" i="36"/>
  <c r="L21" i="36"/>
  <c r="M20" i="36"/>
  <c r="K20" i="36"/>
  <c r="J20" i="36"/>
  <c r="I20" i="36"/>
  <c r="H20" i="36"/>
  <c r="M19" i="36"/>
  <c r="L19" i="36"/>
  <c r="K19" i="36"/>
  <c r="J19" i="36"/>
  <c r="I19" i="36"/>
  <c r="H19" i="36"/>
  <c r="M18" i="36"/>
  <c r="I18" i="36"/>
  <c r="H18" i="36"/>
  <c r="M17" i="36"/>
  <c r="L17" i="36"/>
  <c r="K17" i="36"/>
  <c r="J17" i="36"/>
  <c r="I17" i="36"/>
  <c r="H17" i="36"/>
  <c r="M16" i="36"/>
  <c r="L16" i="36"/>
  <c r="K16" i="36"/>
  <c r="J16" i="36"/>
  <c r="I16" i="36"/>
  <c r="H16" i="36"/>
  <c r="M15" i="36"/>
  <c r="I15" i="36"/>
  <c r="H15" i="36"/>
  <c r="M14" i="36"/>
  <c r="L14" i="36"/>
  <c r="K14" i="36"/>
  <c r="J14" i="36"/>
  <c r="H14" i="36"/>
  <c r="J13" i="36"/>
  <c r="I13" i="36"/>
  <c r="H13" i="36"/>
  <c r="M12" i="36"/>
  <c r="H12" i="36"/>
  <c r="L11" i="36"/>
  <c r="K11" i="36"/>
  <c r="J11" i="36"/>
  <c r="I11" i="36"/>
  <c r="H11" i="36"/>
  <c r="H10" i="36"/>
  <c r="M9" i="36"/>
  <c r="L9" i="36"/>
  <c r="I9" i="36"/>
  <c r="H9" i="36"/>
  <c r="M8" i="36"/>
  <c r="K8" i="36"/>
  <c r="J8" i="36"/>
  <c r="I8" i="36"/>
  <c r="H8" i="36"/>
  <c r="M7" i="36"/>
  <c r="L7" i="36"/>
  <c r="K7" i="36"/>
  <c r="J7" i="36"/>
  <c r="I7" i="36"/>
  <c r="H7" i="36"/>
  <c r="M6" i="36"/>
  <c r="I6" i="36"/>
  <c r="H6" i="36"/>
  <c r="M5" i="36"/>
  <c r="L5" i="36"/>
  <c r="K5" i="36"/>
  <c r="J5" i="36"/>
  <c r="I5" i="36"/>
  <c r="H5" i="36"/>
  <c r="M4" i="36"/>
  <c r="L4" i="36"/>
  <c r="K4" i="36"/>
  <c r="J4" i="36"/>
  <c r="I4" i="36"/>
  <c r="H4" i="36"/>
  <c r="M22" i="41"/>
  <c r="H22" i="41"/>
  <c r="H21" i="41"/>
  <c r="M21" i="41"/>
  <c r="L21" i="41"/>
  <c r="K21" i="41"/>
  <c r="J21" i="41"/>
  <c r="I21" i="41"/>
  <c r="H20" i="41"/>
  <c r="M19" i="41"/>
  <c r="L19" i="41"/>
  <c r="I19" i="41"/>
  <c r="H19" i="41"/>
  <c r="M18" i="41"/>
  <c r="L18" i="41"/>
  <c r="K18" i="41"/>
  <c r="J18" i="41"/>
  <c r="I18" i="41"/>
  <c r="H18" i="41"/>
  <c r="M17" i="41"/>
  <c r="L17" i="41"/>
  <c r="K17" i="41"/>
  <c r="J17" i="41"/>
  <c r="I17" i="41"/>
  <c r="H17" i="41"/>
  <c r="M16" i="41"/>
  <c r="I16" i="41"/>
  <c r="H16" i="41"/>
  <c r="M15" i="41"/>
  <c r="L15" i="41"/>
  <c r="K15" i="41"/>
  <c r="J15" i="41"/>
  <c r="I15" i="41"/>
  <c r="H15" i="41"/>
  <c r="H14" i="41"/>
  <c r="M13" i="41"/>
  <c r="L13" i="41"/>
  <c r="H13" i="41"/>
  <c r="M12" i="41"/>
  <c r="L12" i="41"/>
  <c r="K12" i="41"/>
  <c r="J12" i="41"/>
  <c r="H12" i="41"/>
  <c r="M11" i="41"/>
  <c r="L11" i="41"/>
  <c r="K11" i="41"/>
  <c r="J11" i="41"/>
  <c r="I11" i="41"/>
  <c r="H11" i="41"/>
  <c r="M10" i="41"/>
  <c r="H10" i="41"/>
  <c r="M9" i="41"/>
  <c r="L9" i="41"/>
  <c r="K9" i="41"/>
  <c r="J9" i="41"/>
  <c r="I9" i="41"/>
  <c r="H9" i="41"/>
  <c r="H8" i="41"/>
  <c r="M7" i="41"/>
  <c r="L7" i="41"/>
  <c r="I7" i="41"/>
  <c r="H7" i="41"/>
  <c r="M6" i="41"/>
  <c r="L6" i="41"/>
  <c r="K6" i="41"/>
  <c r="J6" i="41"/>
  <c r="I6" i="41"/>
  <c r="H6" i="41"/>
  <c r="M5" i="41"/>
  <c r="L5" i="41"/>
  <c r="K5" i="41"/>
  <c r="J5" i="41"/>
  <c r="I5" i="41"/>
  <c r="H5" i="41"/>
  <c r="M4" i="41"/>
  <c r="I4" i="41"/>
  <c r="H4" i="41"/>
  <c r="K6" i="36" l="1"/>
  <c r="K4" i="41"/>
  <c r="K8" i="41"/>
  <c r="K10" i="41"/>
  <c r="K14" i="41"/>
  <c r="K16" i="41"/>
  <c r="K20" i="41"/>
  <c r="L8" i="36"/>
  <c r="M13" i="36"/>
  <c r="K15" i="36"/>
  <c r="L20" i="36"/>
  <c r="K22" i="36"/>
  <c r="L4" i="41"/>
  <c r="L10" i="41"/>
  <c r="L14" i="41"/>
  <c r="L16" i="41"/>
  <c r="L22" i="41"/>
  <c r="K10" i="36"/>
  <c r="I12" i="36"/>
  <c r="L15" i="36"/>
  <c r="L22" i="36"/>
  <c r="J18" i="36"/>
  <c r="L10" i="36"/>
  <c r="K12" i="36"/>
  <c r="I14" i="36"/>
  <c r="I21" i="36"/>
  <c r="I13" i="41"/>
  <c r="J21" i="36"/>
  <c r="J7" i="41"/>
  <c r="J13" i="41"/>
  <c r="J19" i="41"/>
  <c r="K21" i="36"/>
  <c r="K7" i="41"/>
  <c r="K19" i="41"/>
</calcChain>
</file>

<file path=xl/sharedStrings.xml><?xml version="1.0" encoding="utf-8"?>
<sst xmlns="http://schemas.openxmlformats.org/spreadsheetml/2006/main" count="1395" uniqueCount="300">
  <si>
    <t>Públicos-SNS</t>
  </si>
  <si>
    <t>Privados</t>
  </si>
  <si>
    <t>TOTAL</t>
  </si>
  <si>
    <t>Público-SNS</t>
  </si>
  <si>
    <t>Nº</t>
  </si>
  <si>
    <t>% SNS</t>
  </si>
  <si>
    <t>Jornada Completa</t>
  </si>
  <si>
    <t>Jornada Parcial</t>
  </si>
  <si>
    <t>Anestesia y Reanimación</t>
  </si>
  <si>
    <t>Aparato digestivo</t>
  </si>
  <si>
    <t>Cardiología</t>
  </si>
  <si>
    <t>Medicina Intensiva</t>
  </si>
  <si>
    <t>Neurología</t>
  </si>
  <si>
    <t>Pediatría</t>
  </si>
  <si>
    <t>Psiquiatría</t>
  </si>
  <si>
    <t>Rehabilitación</t>
  </si>
  <si>
    <t>Oftalmología</t>
  </si>
  <si>
    <t>Urgencias</t>
  </si>
  <si>
    <t>Urología</t>
  </si>
  <si>
    <t>Matronas</t>
  </si>
  <si>
    <t>Aparato Digestivo</t>
  </si>
  <si>
    <t>Dermatología</t>
  </si>
  <si>
    <t>Cirugía General y Digestiva</t>
  </si>
  <si>
    <t>Preanestesia</t>
  </si>
  <si>
    <t>Intervenciones con Hospitalización</t>
  </si>
  <si>
    <t>CMA</t>
  </si>
  <si>
    <t>Total Partos</t>
  </si>
  <si>
    <t>Recién Nacidos Vivos</t>
  </si>
  <si>
    <t>Tasa de Natalidad</t>
  </si>
  <si>
    <t>Fallecimientos Maternales</t>
  </si>
  <si>
    <t>TOTAL DE URGENCIAS</t>
  </si>
  <si>
    <t>Total Compras y Gastos</t>
  </si>
  <si>
    <t>Gasto por habitante</t>
  </si>
  <si>
    <t>Hospitales</t>
  </si>
  <si>
    <t>Dotación</t>
  </si>
  <si>
    <t>Actividad Asistencial</t>
  </si>
  <si>
    <t xml:space="preserve">Consultas </t>
  </si>
  <si>
    <t>Actividad en otras Areas Asistenciales</t>
  </si>
  <si>
    <t>Indicadores de Gasto</t>
  </si>
  <si>
    <t>Enfermeros</t>
  </si>
  <si>
    <t>Partos por 1000 mujeres en edad fértil</t>
  </si>
  <si>
    <t>Personal Vinculado</t>
  </si>
  <si>
    <t>Fisioterapia</t>
  </si>
  <si>
    <t>Personal según tipo de vinculación definida por la situación de relación laboral con el centro (ver ficha técnica).</t>
  </si>
  <si>
    <t>Total Médicos</t>
  </si>
  <si>
    <t>Medicina interna</t>
  </si>
  <si>
    <t>Neumología</t>
  </si>
  <si>
    <t>Oncología</t>
  </si>
  <si>
    <t>Total especialidades médicas</t>
  </si>
  <si>
    <t>Total especialidades quirúrgicas</t>
  </si>
  <si>
    <t>Geriatría</t>
  </si>
  <si>
    <t>Endocrinología</t>
  </si>
  <si>
    <t>Traumatología</t>
  </si>
  <si>
    <t>Hospital de Día</t>
  </si>
  <si>
    <t>Total sesiones</t>
  </si>
  <si>
    <t>Total de visitas</t>
  </si>
  <si>
    <t>Logopedia</t>
  </si>
  <si>
    <t>Terapia ocupacional</t>
  </si>
  <si>
    <t>Otros titulados superiores</t>
  </si>
  <si>
    <t>Andalucía</t>
  </si>
  <si>
    <t>Aragón</t>
  </si>
  <si>
    <t>Asturias</t>
  </si>
  <si>
    <t>Canarias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</si>
  <si>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</si>
  <si>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</si>
  <si>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</si>
  <si>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</si>
  <si>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</si>
  <si>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</si>
  <si>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</si>
  <si>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</t>
  </si>
  <si>
    <t>País Vasco</t>
  </si>
  <si>
    <t>La Rioja</t>
  </si>
  <si>
    <t>Ceuta Y Melilla</t>
  </si>
  <si>
    <t>Camas Instaladas</t>
  </si>
  <si>
    <t xml:space="preserve">Quirófanos </t>
  </si>
  <si>
    <t>por 100.000 hab</t>
  </si>
  <si>
    <t>Personal por 1.000 hab</t>
  </si>
  <si>
    <t>Técnicos Sanitarios Grado Superior (2)</t>
  </si>
  <si>
    <t>Total personal NO sanitario</t>
  </si>
  <si>
    <t>Total de intervenciones</t>
  </si>
  <si>
    <t>% SNS-Públicos</t>
  </si>
  <si>
    <t>SNS-Públicos</t>
  </si>
  <si>
    <t>% Urgencias ingresadas</t>
  </si>
  <si>
    <t>Presión de urgencias</t>
  </si>
  <si>
    <t>Hospitalización a Domicilio</t>
  </si>
  <si>
    <t>Pacientes por 1000 Ingresos</t>
  </si>
  <si>
    <t>Gasto por estancia</t>
  </si>
  <si>
    <t xml:space="preserve">Gasto por cama </t>
  </si>
  <si>
    <t>ESPAÑA</t>
  </si>
  <si>
    <t>CEUTA Y MELILLA</t>
  </si>
  <si>
    <t>Personal y Formación</t>
  </si>
  <si>
    <t>Quirófanos Robotizados</t>
  </si>
  <si>
    <t>Salas de Electrofisiología Cardíaca</t>
  </si>
  <si>
    <t>Camas de Presión Variable</t>
  </si>
  <si>
    <t>URPAS</t>
  </si>
  <si>
    <t>Incubadoras</t>
  </si>
  <si>
    <t>Paritorios</t>
  </si>
  <si>
    <t>Telemáticas</t>
  </si>
  <si>
    <t>Neuronavegador</t>
  </si>
  <si>
    <t>Braquiterapia</t>
  </si>
  <si>
    <t>Baleares</t>
  </si>
  <si>
    <t>Murcia</t>
  </si>
  <si>
    <t>Navarra</t>
  </si>
  <si>
    <t>Total</t>
  </si>
  <si>
    <t>Puestos de Hospital de día</t>
  </si>
  <si>
    <t>Salas de Rx</t>
  </si>
  <si>
    <t>por 100.000 hab..</t>
  </si>
  <si>
    <t>Salas de hemodinámica</t>
  </si>
  <si>
    <t>Acelerador lineal</t>
  </si>
  <si>
    <t>Equipos de braquiterapia</t>
  </si>
  <si>
    <t>Equipos de Protonterapia</t>
  </si>
  <si>
    <t>por 100.000 hab.</t>
  </si>
  <si>
    <t>Angiógrafos Digitales</t>
  </si>
  <si>
    <t>Densiómetros</t>
  </si>
  <si>
    <t>Equipos de Hemodiálisis</t>
  </si>
  <si>
    <t>TAC</t>
  </si>
  <si>
    <t>PET</t>
  </si>
  <si>
    <t>RNM</t>
  </si>
  <si>
    <t>Gammacámara</t>
  </si>
  <si>
    <t>Litotriptor</t>
  </si>
  <si>
    <t>Mamógrafos</t>
  </si>
  <si>
    <t>SPECT</t>
  </si>
  <si>
    <t xml:space="preserve">  Anestesia y Reanimación</t>
  </si>
  <si>
    <t xml:space="preserve">  Aparato digestivo</t>
  </si>
  <si>
    <t xml:space="preserve">  Cardiología</t>
  </si>
  <si>
    <t xml:space="preserve">  Endocrinología</t>
  </si>
  <si>
    <t xml:space="preserve">  Geriatría</t>
  </si>
  <si>
    <t xml:space="preserve">  Medicina interna</t>
  </si>
  <si>
    <t xml:space="preserve">  Neumología</t>
  </si>
  <si>
    <t xml:space="preserve">  Oncología</t>
  </si>
  <si>
    <t xml:space="preserve">  Medicina Intensiva</t>
  </si>
  <si>
    <t xml:space="preserve">  Neurología</t>
  </si>
  <si>
    <t xml:space="preserve">  Pediatría</t>
  </si>
  <si>
    <t xml:space="preserve">  Psiquiatría</t>
  </si>
  <si>
    <t xml:space="preserve">  Rehabilitación</t>
  </si>
  <si>
    <t xml:space="preserve">  Resto de Médicas y Ser. Centrales</t>
  </si>
  <si>
    <t xml:space="preserve">  Angiología y Cirugía Vascular</t>
  </si>
  <si>
    <t xml:space="preserve">  Cirugía Cardiaca</t>
  </si>
  <si>
    <t xml:space="preserve">  Cirugía General y Aparato Digestivo</t>
  </si>
  <si>
    <t xml:space="preserve">  Cirugía Oral Y Maxilofacial</t>
  </si>
  <si>
    <t xml:space="preserve">  Cirugía Ortopédica y Traumatología</t>
  </si>
  <si>
    <t xml:space="preserve">  Cirugía Pediatrica</t>
  </si>
  <si>
    <t xml:space="preserve">  Cirugía Plástica Estética y Reparadora</t>
  </si>
  <si>
    <t xml:space="preserve">  Cirugía Torácica</t>
  </si>
  <si>
    <t xml:space="preserve">  Dermatología Médico Quirúrgica</t>
  </si>
  <si>
    <t xml:space="preserve">  Neurocirugía</t>
  </si>
  <si>
    <t xml:space="preserve">  Obstetricia y Ginecología</t>
  </si>
  <si>
    <t xml:space="preserve">  Oftalmología</t>
  </si>
  <si>
    <t xml:space="preserve">  ORL</t>
  </si>
  <si>
    <t xml:space="preserve">  Urgencias</t>
  </si>
  <si>
    <t xml:space="preserve">  Urología</t>
  </si>
  <si>
    <t>Farmaceuticos</t>
  </si>
  <si>
    <t xml:space="preserve">Cardiología </t>
  </si>
  <si>
    <t xml:space="preserve"> Resto de Médicas y Ser. Centrales</t>
  </si>
  <si>
    <t>Total especialidades Médicas</t>
  </si>
  <si>
    <t xml:space="preserve"> Angiología y Cirugía Vascular</t>
  </si>
  <si>
    <t xml:space="preserve"> Cirugía Cardiaca</t>
  </si>
  <si>
    <t xml:space="preserve"> Cirugía General y Aparato Digestivo</t>
  </si>
  <si>
    <t xml:space="preserve"> Cirugía Oral Y Maxilofacial</t>
  </si>
  <si>
    <t xml:space="preserve"> Cirugía Ortopédica y Traumatología</t>
  </si>
  <si>
    <t xml:space="preserve"> Cirugía Pediatrica</t>
  </si>
  <si>
    <t xml:space="preserve"> Cirugía Plástica Estética y Reparadora</t>
  </si>
  <si>
    <t xml:space="preserve"> Cirugía Torácica</t>
  </si>
  <si>
    <t xml:space="preserve"> Dermatología Médico Quirúrgica</t>
  </si>
  <si>
    <t xml:space="preserve"> Neurocirugía</t>
  </si>
  <si>
    <t xml:space="preserve"> Obstetricia y Ginecología</t>
  </si>
  <si>
    <t xml:space="preserve"> Oftalmología</t>
  </si>
  <si>
    <t xml:space="preserve"> ORL</t>
  </si>
  <si>
    <t xml:space="preserve"> Urología</t>
  </si>
  <si>
    <t>Otro Personal SANITARIO</t>
  </si>
  <si>
    <t xml:space="preserve"> Matronas</t>
  </si>
  <si>
    <t xml:space="preserve"> Otros Enfermeros Especialistas</t>
  </si>
  <si>
    <t xml:space="preserve"> Terapeútas Ocupacionales</t>
  </si>
  <si>
    <t xml:space="preserve"> Logopedas</t>
  </si>
  <si>
    <t xml:space="preserve"> Otros Titulados  Medios Sanitarios</t>
  </si>
  <si>
    <t xml:space="preserve"> Resto de Personal Sanitario No Facultativo</t>
  </si>
  <si>
    <t xml:space="preserve"> Dirección y Gestión</t>
  </si>
  <si>
    <t xml:space="preserve"> Trabajadores Sociales</t>
  </si>
  <si>
    <t xml:space="preserve"> Personal de Oficio</t>
  </si>
  <si>
    <t xml:space="preserve"> Administrativos</t>
  </si>
  <si>
    <t xml:space="preserve"> Otro personal NO Sanitario</t>
  </si>
  <si>
    <t xml:space="preserve">  Por 1000 hab.</t>
  </si>
  <si>
    <t xml:space="preserve">  Por 100 camas</t>
  </si>
  <si>
    <t xml:space="preserve">  % SNS</t>
  </si>
  <si>
    <t xml:space="preserve">  por 1000 mujeres en edad fértil</t>
  </si>
  <si>
    <t xml:space="preserve">  Índice MIR / Médicos </t>
  </si>
  <si>
    <t>Personal NO sanitario</t>
  </si>
  <si>
    <t>Ingresos</t>
  </si>
  <si>
    <t>por 1000 hab.</t>
  </si>
  <si>
    <t>Altas</t>
  </si>
  <si>
    <t>Estancias</t>
  </si>
  <si>
    <t>Consultas totales</t>
  </si>
  <si>
    <t>Actos quirúrgicos</t>
  </si>
  <si>
    <t xml:space="preserve">Estancia Media </t>
  </si>
  <si>
    <t xml:space="preserve">Índice de Ocupación </t>
  </si>
  <si>
    <t>Índice de Rotación</t>
  </si>
  <si>
    <t>Mortalidad Intrahospitalaria</t>
  </si>
  <si>
    <t>Asturias, Principado</t>
  </si>
  <si>
    <t>Balears, Illes</t>
  </si>
  <si>
    <t>Castilla y León</t>
  </si>
  <si>
    <t>Castilla - La Mancha</t>
  </si>
  <si>
    <t>Comunitat Valenciana</t>
  </si>
  <si>
    <t>Madrid, Comunidad de</t>
  </si>
  <si>
    <t>Murcia, Región de</t>
  </si>
  <si>
    <t>Navarra, C. Foral de</t>
  </si>
  <si>
    <t>Rioja, La</t>
  </si>
  <si>
    <t>Ceuta y Melilla</t>
  </si>
  <si>
    <t>Resto Especialidades Médicas</t>
  </si>
  <si>
    <t>Ginecología</t>
  </si>
  <si>
    <t>Resto Especialidades Quirúrgicas</t>
  </si>
  <si>
    <t>Otras consultas</t>
  </si>
  <si>
    <t>Tasa de Cesáreas</t>
  </si>
  <si>
    <t>Compras y Gastos en miles de €</t>
  </si>
  <si>
    <t xml:space="preserve">Gasto por alta </t>
  </si>
  <si>
    <t>GRÁFICOS</t>
  </si>
  <si>
    <t>Total Compras y Gastos en miles de €</t>
  </si>
  <si>
    <t>Gasto por Estancia</t>
  </si>
  <si>
    <t>Total Compras y Gastos 2</t>
  </si>
  <si>
    <t>%</t>
  </si>
  <si>
    <t>Gasto por habitante2</t>
  </si>
  <si>
    <t>Gasto por cama</t>
  </si>
  <si>
    <t>Gasto por alta 2</t>
  </si>
  <si>
    <t>Columna1</t>
  </si>
  <si>
    <t>---</t>
  </si>
  <si>
    <t>Camas Funcionamiento</t>
  </si>
  <si>
    <t>Dotación/1.000 hab.</t>
  </si>
  <si>
    <t>AN</t>
  </si>
  <si>
    <t>AR</t>
  </si>
  <si>
    <t>AS</t>
  </si>
  <si>
    <t>IB</t>
  </si>
  <si>
    <t>CN</t>
  </si>
  <si>
    <t>CB</t>
  </si>
  <si>
    <t>CL</t>
  </si>
  <si>
    <t>CM</t>
  </si>
  <si>
    <t>CT</t>
  </si>
  <si>
    <t>VC</t>
  </si>
  <si>
    <t>EX</t>
  </si>
  <si>
    <t>GA</t>
  </si>
  <si>
    <t>MD</t>
  </si>
  <si>
    <t>MU</t>
  </si>
  <si>
    <t>NC</t>
  </si>
  <si>
    <t>PV</t>
  </si>
  <si>
    <t>RI</t>
  </si>
  <si>
    <t>CE y ML</t>
  </si>
  <si>
    <t>ESTADÍSTICAS  DE HOSPITALES. TABLAS POR COMUNIDADES AUTÓNOMAS. Año 2023</t>
  </si>
  <si>
    <t xml:space="preserve"> TABLA 1.1. HOSPITALES SEGÚN DEPENDENCIA. Año 2023</t>
  </si>
  <si>
    <t>TABLA 7.3. INDICADORES DE GASTO HOSPITALES PRIVADOS. Año 2023</t>
  </si>
  <si>
    <t>TABLA 7.2. INDICADORES DE GASTO HOSPITALES SNS. Año 2023</t>
  </si>
  <si>
    <t>TABLA 7.1. FINANCIACIÓN DE ACTIVIDAD ASISTENCIAL. Año 2023</t>
  </si>
  <si>
    <t>TABLA 6.6 ACTIVIDAD  Y TASA POR 1.000 hab. EN OTRAS ÁREAS ASISTENCIALES. Año 2023</t>
  </si>
  <si>
    <t>TABLA 6.5. INDICADORES DE ACTIVIDAD DE HOSPITAL DE DÍA Y HOSPITALIZACIÓN A DOMICILIO. Año 2023</t>
  </si>
  <si>
    <t>TABLA 6.4. INDICADORES DE ACTIVIDAD DE URGENCIAS. Año 2023</t>
  </si>
  <si>
    <t>TABLA 6.3. INDICADORES DE ACTIVIDAD OBSTÉTRICA. Año 2023</t>
  </si>
  <si>
    <t>TABLA 6.2. INDICADORES DE ACTIVIDAD QUIRÚRGICA. Año 2023</t>
  </si>
  <si>
    <t>TABLA 6.1. INDICADORES DE ACTIVIDAD DIAGNÓSTICA. Año 2023</t>
  </si>
  <si>
    <t>TABLA 5.4. CONSULTAS TOTALES SEGÚN ÁREAS ASISTENCIALES. Año 2023</t>
  </si>
  <si>
    <t>TABLA 5.3. INDICADORES EN HOSPITALES DE AGUDOS SEGÚN DEPENDENCIA. Año 2023</t>
  </si>
  <si>
    <t>TABLA 5.2. INDICADORES DE HOSPITALIZACIÓN SEGÚN DEPENDENCIA. Año 2023</t>
  </si>
  <si>
    <t>TABLA 5.1. DATOS E INDICADORES DE FRECUENTACIÓN. Año 2023</t>
  </si>
  <si>
    <t>TABLA 4.5. INDICADORES DE PERSONAL VINCULADO. Año 2023</t>
  </si>
  <si>
    <t>TABLA 4.4. RESTO DE PERSONAL SANITARIO Y NO SANITARIO. Año 2023</t>
  </si>
  <si>
    <t>TABLA 4.3. TASA POR 10.000 HAB. DE MÉDICOS POR ESPECIALIDAD, FARMACÉUTICOS Y OTROS TITULADOS SUPERIORES POR CCAA. Año 2023</t>
  </si>
  <si>
    <t>TABLA 4.2. MÉDICOS POR ESPECIALIDAD, FARMACÉUTICOS y OTROS TITULADOS SUPERIORES POR CCAA.  Año 2023</t>
  </si>
  <si>
    <t>TABLA 4.1. PERSONAL SEGÚN TIPO DE VINCULACIÓN. Año 2023</t>
  </si>
  <si>
    <t>TABLA 3.2. INDICADORES DOTACIÓN TECNOLÓGICA EN FUNCIONAMIENTO. Año 2023</t>
  </si>
  <si>
    <t>TABLA 2.1. DOTACIÓN CAMAS SEGÚN DEPENDENCIA. Año 2023</t>
  </si>
  <si>
    <t>TABLA 3.1. DOTACIÓN EN FUNCIONAMIENTO. Año 2023</t>
  </si>
  <si>
    <t>MIR</t>
  </si>
  <si>
    <t>EIR</t>
  </si>
  <si>
    <t>Colaboradores</t>
  </si>
  <si>
    <t>TABLA 1.1. HOSPITALES SEGÚN DEPENDENCIA. Año 2023</t>
  </si>
  <si>
    <t>TABLA 7.2. INDICADORES DE GASTO. Año 2023</t>
  </si>
  <si>
    <t xml:space="preserve"> Fisioterapeutas</t>
  </si>
  <si>
    <t>TCAE</t>
  </si>
  <si>
    <t>Medicina</t>
  </si>
  <si>
    <t>Enfermería</t>
  </si>
  <si>
    <t>Asturias, Principado de</t>
  </si>
  <si>
    <t>Navarra, Comunidad Foral de</t>
  </si>
  <si>
    <t>Otorrinolaringología</t>
  </si>
  <si>
    <t>Biopsias</t>
  </si>
  <si>
    <t>Necropsias</t>
  </si>
  <si>
    <t>Angiografia Digital</t>
  </si>
  <si>
    <t>Densitometrías</t>
  </si>
  <si>
    <t>% en el SNS</t>
  </si>
  <si>
    <t>Necropsias/altas fallecimiento</t>
  </si>
  <si>
    <t>por 10.000 habitantes</t>
  </si>
  <si>
    <t>Mamografías</t>
  </si>
  <si>
    <t>Resonancia Magnética</t>
  </si>
  <si>
    <t>% de Ambulatorización</t>
  </si>
  <si>
    <t>N.º</t>
  </si>
  <si>
    <t>Tasa de Fecundidad</t>
  </si>
  <si>
    <t>Urgencias por 1000 hab.</t>
  </si>
  <si>
    <t xml:space="preserve"> por 1000 hab.</t>
  </si>
  <si>
    <t xml:space="preserve"> Radioterapia</t>
  </si>
  <si>
    <t>Por 1000 hab.</t>
  </si>
  <si>
    <t>Protonterapia</t>
  </si>
  <si>
    <t xml:space="preserve">Hemodiálisis </t>
  </si>
  <si>
    <t>Diálisis peritoneal a domicilio</t>
  </si>
  <si>
    <t>Públicos- SNS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</si>
</sst>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0.0%"/>
    <numFmt numFmtId="165" formatCode="#,##0.0"/>
    <numFmt numFmtId="166" formatCode="0.0"/>
  </numFmts>
  <fonts count="76" x14ac:knownFonts="1">
    <font>
      <sz val="10"/>
      <name val="Arial"/>
    </font>
    <font>
      <sz val="11"/>
      <color theme="1"/>
      <name val="Open Sans"/>
      <family val="2"/>
      <scheme val="minor"/>
    </font>
    <font>
      <b/>
      <i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11"/>
      <color indexed="21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10"/>
      <color theme="0"/>
      <name val="Open Sans"/>
      <family val="2"/>
      <scheme val="minor"/>
    </font>
    <font>
      <u/>
      <sz val="10"/>
      <color theme="10"/>
      <name val="Arial"/>
      <family val="2"/>
    </font>
    <font>
      <sz val="11"/>
      <name val="Open Sans"/>
    </font>
    <font>
      <b/>
      <sz val="11"/>
      <name val="Open Sans"/>
    </font>
    <font>
      <sz val="8"/>
      <color rgb="FF546242"/>
      <name val="Open Sans"/>
    </font>
    <font>
      <b/>
      <sz val="10"/>
      <name val="Open Sans"/>
    </font>
    <font>
      <b/>
      <i/>
      <sz val="9"/>
      <color indexed="21"/>
      <name val="Open Sans"/>
    </font>
    <font>
      <b/>
      <sz val="8"/>
      <color rgb="FF546242"/>
      <name val="Open Sans"/>
    </font>
    <font>
      <b/>
      <sz val="11"/>
      <color theme="1"/>
      <name val="Open Sans"/>
    </font>
    <font>
      <sz val="10"/>
      <name val="Open Sans"/>
    </font>
    <font>
      <sz val="10"/>
      <color rgb="FF546242"/>
      <name val="Open Sans"/>
    </font>
    <font>
      <sz val="9"/>
      <color rgb="FF546242"/>
      <name val="Open Sans"/>
    </font>
    <font>
      <sz val="8"/>
      <name val="Open Sans"/>
    </font>
    <font>
      <b/>
      <sz val="8"/>
      <color rgb="FFFF0000"/>
      <name val="Open Sans"/>
    </font>
    <font>
      <sz val="9"/>
      <color theme="1"/>
      <name val="Open Sans"/>
    </font>
    <font>
      <b/>
      <sz val="9"/>
      <color rgb="FF546242"/>
      <name val="Open Sans"/>
    </font>
    <font>
      <u/>
      <sz val="10"/>
      <color theme="10"/>
      <name val="Open Sans"/>
    </font>
    <font>
      <b/>
      <sz val="11"/>
      <color theme="4" tint="-0.499984740745262"/>
      <name val="Open Sans"/>
    </font>
    <font>
      <sz val="10"/>
      <name val="Arial"/>
      <family val="2"/>
    </font>
    <font>
      <sz val="9"/>
      <color rgb="FF113051"/>
      <name val="Open Sans"/>
      <family val="2"/>
    </font>
    <font>
      <sz val="9"/>
      <color rgb="FF114964"/>
      <name val="Open Sans"/>
      <family val="2"/>
    </font>
    <font>
      <sz val="9"/>
      <name val="Open Sans"/>
      <family val="2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b/>
      <sz val="9"/>
      <color rgb="FF114964"/>
      <name val="Open Sans"/>
      <family val="2"/>
    </font>
    <font>
      <b/>
      <sz val="9"/>
      <color rgb="FF114964"/>
      <name val="Open Sans"/>
    </font>
    <font>
      <sz val="9"/>
      <color theme="1"/>
      <name val="Open Sans"/>
      <family val="2"/>
      <scheme val="minor"/>
    </font>
    <font>
      <sz val="11"/>
      <color theme="1"/>
      <name val="Open Sans"/>
      <family val="2"/>
    </font>
    <font>
      <sz val="8"/>
      <color rgb="FF546242"/>
      <name val="Verdana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name val="Open Sans"/>
    </font>
    <font>
      <sz val="12"/>
      <color rgb="FF546242"/>
      <name val="Open Sans"/>
    </font>
    <font>
      <sz val="12"/>
      <name val="Arial"/>
      <family val="2"/>
    </font>
    <font>
      <sz val="11"/>
      <color rgb="FF114964"/>
      <name val="Open Sans"/>
      <family val="2"/>
    </font>
    <font>
      <b/>
      <sz val="11"/>
      <color theme="1"/>
      <name val="Open Sans"/>
      <family val="2"/>
    </font>
    <font>
      <sz val="11"/>
      <name val="Open Sans"/>
      <family val="2"/>
    </font>
    <font>
      <b/>
      <sz val="11"/>
      <name val="Open Sans"/>
      <family val="2"/>
    </font>
    <font>
      <sz val="11"/>
      <name val="Arial"/>
      <family val="2"/>
    </font>
    <font>
      <b/>
      <sz val="11"/>
      <color rgb="FF113051"/>
      <name val="Open Sans"/>
      <family val="2"/>
    </font>
    <font>
      <b/>
      <sz val="11"/>
      <color rgb="FF114964"/>
      <name val="Open Sans"/>
    </font>
    <font>
      <b/>
      <sz val="11"/>
      <color theme="8" tint="-0.499984740745262"/>
      <name val="Open Sans"/>
    </font>
    <font>
      <sz val="11"/>
      <color theme="8" tint="-0.499984740745262"/>
      <name val="Open Sans"/>
    </font>
    <font>
      <sz val="11"/>
      <color rgb="FF114964"/>
      <name val="Open Sans"/>
    </font>
    <font>
      <b/>
      <sz val="11"/>
      <color rgb="FF113051"/>
      <name val="Open Sans"/>
    </font>
    <font>
      <sz val="11"/>
      <color rgb="FF000000"/>
      <name val="Open Sans"/>
    </font>
    <font>
      <sz val="11"/>
      <color rgb="FF000000"/>
      <name val="Arial"/>
      <family val="2"/>
    </font>
    <font>
      <sz val="11"/>
      <color rgb="FF000000"/>
      <name val="Open Sans"/>
      <scheme val="major"/>
    </font>
    <font>
      <b/>
      <sz val="11"/>
      <color rgb="FF113051"/>
      <name val="Open Sans"/>
      <scheme val="major"/>
    </font>
    <font>
      <sz val="11"/>
      <color rgb="FF114964"/>
      <name val="Open Sans"/>
      <scheme val="major"/>
    </font>
    <font>
      <b/>
      <sz val="11"/>
      <color rgb="FF114964"/>
      <name val="Open Sans"/>
      <scheme val="major"/>
    </font>
    <font>
      <sz val="11"/>
      <color rgb="FF113051"/>
      <name val="Open Sans"/>
      <family val="2"/>
    </font>
    <font>
      <sz val="11"/>
      <color theme="4" tint="-0.499984740745262"/>
      <name val="Open Sans"/>
      <family val="2"/>
    </font>
    <font>
      <sz val="11"/>
      <color indexed="8"/>
      <name val="Open Sans"/>
    </font>
    <font>
      <sz val="6"/>
      <color rgb="FF000000"/>
      <name val="Arial"/>
      <family val="2"/>
    </font>
    <font>
      <b/>
      <sz val="11"/>
      <color theme="1"/>
      <name val="Open Sans"/>
      <family val="2"/>
      <scheme val="minor"/>
    </font>
    <font>
      <sz val="8"/>
      <color rgb="FF113051"/>
      <name val="Open Sans"/>
    </font>
    <font>
      <b/>
      <sz val="11"/>
      <color rgb="FF114964"/>
      <name val="Open Sans"/>
      <family val="2"/>
    </font>
    <font>
      <sz val="11"/>
      <color rgb="FF113051"/>
      <name val="Open Sans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8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1C6F7"/>
        <bgColor indexed="9"/>
      </patternFill>
    </fill>
    <fill>
      <patternFill patternType="solid">
        <fgColor rgb="FFC0D8F1"/>
        <bgColor rgb="FFC0D8F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rgb="FFC0D8F1"/>
      </patternFill>
    </fill>
    <fill>
      <patternFill patternType="solid">
        <fgColor theme="5" tint="0.59999389629810485"/>
        <bgColor rgb="FFC0D8F1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8E2FB"/>
        <bgColor indexed="64"/>
      </patternFill>
    </fill>
    <fill>
      <patternFill patternType="solid">
        <fgColor rgb="FF9CE8E6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0" tint="-0.14999847407452621"/>
        <bgColor rgb="FFC0D8F1"/>
      </patternFill>
    </fill>
    <fill>
      <patternFill patternType="solid">
        <fgColor theme="0" tint="-0.14999847407452621"/>
        <bgColor indexed="9"/>
      </patternFill>
    </fill>
  </fills>
  <borders count="17">
    <border>
      <left/>
      <right/>
      <top/>
      <bottom/>
      <diagonal/>
    </border>
    <border>
      <left/>
      <right/>
      <top style="medium">
        <color indexed="21"/>
      </top>
      <bottom style="medium">
        <color indexed="21"/>
      </bottom>
      <diagonal/>
    </border>
    <border>
      <left/>
      <right style="medium">
        <color indexed="21"/>
      </right>
      <top style="medium">
        <color indexed="21"/>
      </top>
      <bottom style="medium">
        <color indexed="21"/>
      </bottom>
      <diagonal/>
    </border>
    <border>
      <left/>
      <right style="thin">
        <color indexed="21"/>
      </right>
      <top style="medium">
        <color indexed="21"/>
      </top>
      <bottom style="medium">
        <color indexed="21"/>
      </bottom>
      <diagonal/>
    </border>
    <border>
      <left/>
      <right/>
      <top style="medium">
        <color indexed="21"/>
      </top>
      <bottom style="thin">
        <color indexed="21"/>
      </bottom>
      <diagonal/>
    </border>
    <border>
      <left/>
      <right style="dotted">
        <color indexed="21"/>
      </right>
      <top/>
      <bottom/>
      <diagonal/>
    </border>
    <border>
      <left/>
      <right/>
      <top style="dotted">
        <color indexed="21"/>
      </top>
      <bottom/>
      <diagonal/>
    </border>
    <border>
      <left/>
      <right style="dotted">
        <color indexed="21"/>
      </right>
      <top style="dotted">
        <color indexed="21"/>
      </top>
      <bottom/>
      <diagonal/>
    </border>
    <border>
      <left/>
      <right/>
      <top style="medium">
        <color indexed="21"/>
      </top>
      <bottom/>
      <diagonal/>
    </border>
    <border>
      <left style="thin">
        <color indexed="21"/>
      </left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7">
    <xf numFmtId="0" fontId="0" fillId="0" borderId="0"/>
    <xf numFmtId="0" fontId="15" fillId="5" borderId="0" applyNumberFormat="0" applyBorder="0" applyAlignment="0" applyProtection="0"/>
    <xf numFmtId="49" fontId="4" fillId="2" borderId="1">
      <alignment horizontal="center" vertical="center" wrapText="1"/>
    </xf>
    <xf numFmtId="49" fontId="5" fillId="2" borderId="2">
      <alignment horizontal="center" vertical="center" wrapText="1"/>
    </xf>
    <xf numFmtId="49" fontId="6" fillId="2" borderId="3">
      <alignment horizontal="center" vertical="center" wrapText="1"/>
    </xf>
    <xf numFmtId="0" fontId="7" fillId="2" borderId="4">
      <alignment horizontal="center" vertical="center" wrapText="1"/>
    </xf>
    <xf numFmtId="49" fontId="8" fillId="2" borderId="0">
      <alignment horizontal="right" vertical="center"/>
    </xf>
    <xf numFmtId="10" fontId="14" fillId="2" borderId="0" applyBorder="0">
      <alignment horizontal="right" vertical="center" indent="2"/>
    </xf>
    <xf numFmtId="4" fontId="14" fillId="2" borderId="0" applyBorder="0">
      <alignment horizontal="right" vertical="center" indent="2"/>
    </xf>
    <xf numFmtId="3" fontId="9" fillId="2" borderId="0" applyBorder="0">
      <alignment horizontal="right" vertical="center" indent="2"/>
    </xf>
    <xf numFmtId="165" fontId="9" fillId="3" borderId="5" applyNumberFormat="0">
      <alignment horizontal="right" vertical="center" indent="2"/>
    </xf>
    <xf numFmtId="0" fontId="9" fillId="2" borderId="6" applyNumberFormat="0" applyAlignment="0"/>
    <xf numFmtId="165" fontId="9" fillId="3" borderId="7" applyNumberFormat="0" applyAlignment="0">
      <alignment horizontal="right" vertical="center" indent="2"/>
    </xf>
    <xf numFmtId="0" fontId="10" fillId="2" borderId="0"/>
    <xf numFmtId="3" fontId="11" fillId="0" borderId="8">
      <alignment horizontal="right" vertical="center" indent="2"/>
    </xf>
    <xf numFmtId="10" fontId="9" fillId="3" borderId="9" applyNumberFormat="0" applyFill="0" applyAlignment="0">
      <alignment horizontal="right" vertical="center" indent="4"/>
    </xf>
    <xf numFmtId="49" fontId="12" fillId="2" borderId="4" applyNumberFormat="0" applyAlignment="0">
      <alignment vertical="center"/>
    </xf>
    <xf numFmtId="0" fontId="1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49" fontId="14" fillId="0" borderId="0">
      <alignment horizontal="left" vertical="center" wrapText="1" indent="1"/>
    </xf>
    <xf numFmtId="0" fontId="3" fillId="0" borderId="0"/>
    <xf numFmtId="9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12" borderId="0">
      <alignment horizontal="center" vertical="center" wrapText="1"/>
    </xf>
    <xf numFmtId="0" fontId="35" fillId="13" borderId="0">
      <alignment vertical="center"/>
    </xf>
    <xf numFmtId="0" fontId="36" fillId="4" borderId="10">
      <alignment vertical="center"/>
    </xf>
    <xf numFmtId="1" fontId="41" fillId="18" borderId="10">
      <alignment vertical="center" wrapText="1"/>
    </xf>
  </cellStyleXfs>
  <cellXfs count="259">
    <xf numFmtId="0" fontId="0" fillId="0" borderId="0" xfId="0"/>
    <xf numFmtId="0" fontId="17" fillId="6" borderId="0" xfId="0" applyFont="1" applyFill="1"/>
    <xf numFmtId="0" fontId="18" fillId="2" borderId="0" xfId="0" applyFont="1" applyFill="1" applyAlignment="1">
      <alignment vertical="center"/>
    </xf>
    <xf numFmtId="0" fontId="19" fillId="0" borderId="0" xfId="0" applyFont="1"/>
    <xf numFmtId="0" fontId="19" fillId="4" borderId="0" xfId="0" applyFont="1" applyFill="1" applyAlignment="1">
      <alignment vertical="center"/>
    </xf>
    <xf numFmtId="1" fontId="22" fillId="4" borderId="0" xfId="0" applyNumberFormat="1" applyFont="1" applyFill="1" applyAlignment="1">
      <alignment horizontal="right"/>
    </xf>
    <xf numFmtId="0" fontId="21" fillId="2" borderId="0" xfId="0" applyFont="1" applyFill="1" applyAlignment="1">
      <alignment horizontal="left" vertical="center"/>
    </xf>
    <xf numFmtId="0" fontId="24" fillId="0" borderId="0" xfId="0" applyFont="1"/>
    <xf numFmtId="49" fontId="22" fillId="4" borderId="0" xfId="0" applyNumberFormat="1" applyFont="1" applyFill="1" applyAlignment="1">
      <alignment horizontal="left" vertical="center" indent="1"/>
    </xf>
    <xf numFmtId="0" fontId="18" fillId="2" borderId="0" xfId="0" applyFont="1" applyFill="1" applyAlignment="1">
      <alignment horizontal="left" vertical="center"/>
    </xf>
    <xf numFmtId="0" fontId="25" fillId="0" borderId="0" xfId="0" applyFont="1"/>
    <xf numFmtId="0" fontId="19" fillId="0" borderId="0" xfId="20" applyFont="1"/>
    <xf numFmtId="0" fontId="19" fillId="4" borderId="0" xfId="20" applyFont="1" applyFill="1" applyAlignment="1">
      <alignment vertical="center"/>
    </xf>
    <xf numFmtId="49" fontId="22" fillId="4" borderId="0" xfId="20" applyNumberFormat="1" applyFont="1" applyFill="1" applyAlignment="1">
      <alignment horizontal="left" vertical="center" indent="1"/>
    </xf>
    <xf numFmtId="0" fontId="27" fillId="0" borderId="0" xfId="20" applyFont="1"/>
    <xf numFmtId="0" fontId="19" fillId="4" borderId="0" xfId="20" applyFont="1" applyFill="1"/>
    <xf numFmtId="49" fontId="28" fillId="4" borderId="0" xfId="20" applyNumberFormat="1" applyFont="1" applyFill="1" applyAlignment="1">
      <alignment horizontal="left" vertical="center" indent="1"/>
    </xf>
    <xf numFmtId="0" fontId="27" fillId="0" borderId="0" xfId="0" applyFont="1"/>
    <xf numFmtId="0" fontId="20" fillId="2" borderId="0" xfId="0" applyFont="1" applyFill="1" applyAlignment="1">
      <alignment vertical="center"/>
    </xf>
    <xf numFmtId="0" fontId="25" fillId="6" borderId="0" xfId="0" applyFont="1" applyFill="1"/>
    <xf numFmtId="49" fontId="26" fillId="4" borderId="0" xfId="0" applyNumberFormat="1" applyFont="1" applyFill="1" applyAlignment="1">
      <alignment vertical="center"/>
    </xf>
    <xf numFmtId="49" fontId="30" fillId="4" borderId="0" xfId="0" applyNumberFormat="1" applyFont="1" applyFill="1" applyAlignment="1">
      <alignment horizontal="left" vertical="center" indent="1"/>
    </xf>
    <xf numFmtId="0" fontId="26" fillId="6" borderId="0" xfId="0" applyFont="1" applyFill="1"/>
    <xf numFmtId="0" fontId="24" fillId="2" borderId="0" xfId="0" applyFont="1" applyFill="1" applyAlignment="1">
      <alignment vertical="center"/>
    </xf>
    <xf numFmtId="1" fontId="32" fillId="4" borderId="0" xfId="0" applyNumberFormat="1" applyFont="1" applyFill="1" applyAlignment="1">
      <alignment horizontal="right"/>
    </xf>
    <xf numFmtId="0" fontId="32" fillId="4" borderId="0" xfId="0" applyFont="1" applyFill="1" applyAlignment="1">
      <alignment vertical="center"/>
    </xf>
    <xf numFmtId="0" fontId="32" fillId="0" borderId="0" xfId="0" applyFont="1"/>
    <xf numFmtId="0" fontId="32" fillId="2" borderId="0" xfId="0" applyFont="1" applyFill="1" applyAlignment="1">
      <alignment horizontal="left" vertical="center"/>
    </xf>
    <xf numFmtId="0" fontId="32" fillId="2" borderId="0" xfId="0" applyFont="1" applyFill="1" applyAlignment="1">
      <alignment vertical="center" wrapText="1"/>
    </xf>
    <xf numFmtId="0" fontId="32" fillId="6" borderId="0" xfId="0" applyFont="1" applyFill="1"/>
    <xf numFmtId="0" fontId="32" fillId="2" borderId="0" xfId="0" applyFont="1" applyFill="1" applyAlignment="1">
      <alignment vertical="center"/>
    </xf>
    <xf numFmtId="0" fontId="19" fillId="4" borderId="0" xfId="0" applyFont="1" applyFill="1" applyAlignment="1">
      <alignment horizontal="left" vertical="center"/>
    </xf>
    <xf numFmtId="0" fontId="35" fillId="0" borderId="0" xfId="24" applyFill="1">
      <alignment vertical="center"/>
    </xf>
    <xf numFmtId="49" fontId="35" fillId="13" borderId="0" xfId="24" applyNumberFormat="1">
      <alignment vertical="center"/>
    </xf>
    <xf numFmtId="0" fontId="42" fillId="0" borderId="0" xfId="0" applyFont="1"/>
    <xf numFmtId="0" fontId="43" fillId="4" borderId="0" xfId="0" applyFont="1" applyFill="1" applyAlignment="1">
      <alignment vertical="center"/>
    </xf>
    <xf numFmtId="0" fontId="34" fillId="12" borderId="0" xfId="23" applyAlignment="1">
      <alignment horizontal="right" vertical="center" wrapText="1"/>
    </xf>
    <xf numFmtId="0" fontId="34" fillId="12" borderId="0" xfId="23">
      <alignment horizontal="center" vertical="center" wrapText="1"/>
    </xf>
    <xf numFmtId="3" fontId="37" fillId="18" borderId="10" xfId="26" applyNumberFormat="1" applyFont="1" applyAlignment="1">
      <alignment horizontal="right" vertical="center" shrinkToFit="1"/>
    </xf>
    <xf numFmtId="3" fontId="37" fillId="0" borderId="0" xfId="0" applyNumberFormat="1" applyFont="1" applyAlignment="1">
      <alignment horizontal="right" vertical="center"/>
    </xf>
    <xf numFmtId="0" fontId="35" fillId="13" borderId="0" xfId="24">
      <alignment vertical="center"/>
    </xf>
    <xf numFmtId="0" fontId="39" fillId="13" borderId="0" xfId="24" applyFont="1">
      <alignment vertical="center"/>
    </xf>
    <xf numFmtId="3" fontId="38" fillId="18" borderId="10" xfId="26" applyNumberFormat="1" applyFont="1" applyAlignment="1">
      <alignment horizontal="right" vertical="center" shrinkToFit="1"/>
    </xf>
    <xf numFmtId="0" fontId="40" fillId="13" borderId="0" xfId="24" applyFont="1">
      <alignment vertical="center"/>
    </xf>
    <xf numFmtId="3" fontId="0" fillId="0" borderId="0" xfId="0" applyNumberFormat="1"/>
    <xf numFmtId="0" fontId="0" fillId="0" borderId="0" xfId="0" applyAlignment="1">
      <alignment horizontal="left"/>
    </xf>
    <xf numFmtId="164" fontId="0" fillId="0" borderId="0" xfId="21" applyNumberFormat="1" applyFont="1"/>
    <xf numFmtId="3" fontId="37" fillId="0" borderId="10" xfId="0" applyNumberFormat="1" applyFont="1" applyBorder="1" applyAlignment="1">
      <alignment horizontal="right" vertical="center"/>
    </xf>
    <xf numFmtId="3" fontId="37" fillId="18" borderId="0" xfId="26" applyNumberFormat="1" applyFont="1" applyBorder="1" applyAlignment="1">
      <alignment horizontal="right" vertical="center" shrinkToFit="1"/>
    </xf>
    <xf numFmtId="49" fontId="44" fillId="10" borderId="11" xfId="1" applyNumberFormat="1" applyFont="1" applyFill="1" applyBorder="1" applyAlignment="1">
      <alignment horizontal="center" vertical="center" wrapText="1"/>
    </xf>
    <xf numFmtId="0" fontId="45" fillId="10" borderId="12" xfId="1" applyNumberFormat="1" applyFont="1" applyFill="1" applyBorder="1" applyAlignment="1">
      <alignment vertical="center" wrapText="1"/>
    </xf>
    <xf numFmtId="164" fontId="46" fillId="8" borderId="13" xfId="21" applyNumberFormat="1" applyFont="1" applyFill="1" applyBorder="1" applyAlignment="1">
      <alignment horizontal="right" vertical="center" indent="3"/>
    </xf>
    <xf numFmtId="0" fontId="45" fillId="10" borderId="14" xfId="1" applyNumberFormat="1" applyFont="1" applyFill="1" applyBorder="1" applyAlignment="1">
      <alignment vertical="center" wrapText="1"/>
    </xf>
    <xf numFmtId="0" fontId="44" fillId="10" borderId="15" xfId="1" applyNumberFormat="1" applyFont="1" applyFill="1" applyBorder="1" applyAlignment="1">
      <alignment vertical="center" wrapText="1"/>
    </xf>
    <xf numFmtId="164" fontId="47" fillId="8" borderId="11" xfId="21" applyNumberFormat="1" applyFont="1" applyFill="1" applyBorder="1" applyAlignment="1">
      <alignment horizontal="right" vertical="center" indent="3"/>
    </xf>
    <xf numFmtId="0" fontId="45" fillId="10" borderId="0" xfId="1" applyNumberFormat="1" applyFont="1" applyFill="1" applyBorder="1" applyAlignment="1">
      <alignment vertical="center" wrapText="1"/>
    </xf>
    <xf numFmtId="3" fontId="29" fillId="8" borderId="0" xfId="26" applyNumberFormat="1" applyFont="1" applyFill="1" applyBorder="1" applyAlignment="1">
      <alignment horizontal="right" vertical="center" shrinkToFit="1"/>
    </xf>
    <xf numFmtId="0" fontId="35" fillId="0" borderId="14" xfId="24" applyFill="1" applyBorder="1">
      <alignment vertical="center"/>
    </xf>
    <xf numFmtId="3" fontId="37" fillId="0" borderId="13" xfId="0" applyNumberFormat="1" applyFont="1" applyBorder="1" applyAlignment="1">
      <alignment horizontal="right" vertical="center"/>
    </xf>
    <xf numFmtId="0" fontId="49" fillId="4" borderId="0" xfId="0" applyFont="1" applyFill="1" applyAlignment="1">
      <alignment vertical="center"/>
    </xf>
    <xf numFmtId="0" fontId="50" fillId="0" borderId="0" xfId="0" applyFont="1"/>
    <xf numFmtId="0" fontId="49" fillId="4" borderId="0" xfId="0" applyFont="1" applyFill="1" applyAlignment="1">
      <alignment horizontal="center" vertical="center"/>
    </xf>
    <xf numFmtId="0" fontId="49" fillId="0" borderId="0" xfId="0" applyFont="1"/>
    <xf numFmtId="0" fontId="51" fillId="0" borderId="0" xfId="24" applyFont="1" applyFill="1" applyAlignment="1">
      <alignment horizontal="left" vertical="center" wrapText="1" indent="1"/>
    </xf>
    <xf numFmtId="4" fontId="53" fillId="4" borderId="0" xfId="25" applyNumberFormat="1" applyFont="1" applyBorder="1" applyAlignment="1">
      <alignment vertical="center" shrinkToFit="1"/>
    </xf>
    <xf numFmtId="4" fontId="54" fillId="4" borderId="0" xfId="25" applyNumberFormat="1" applyFont="1" applyBorder="1" applyAlignment="1">
      <alignment vertical="center" shrinkToFit="1"/>
    </xf>
    <xf numFmtId="164" fontId="53" fillId="4" borderId="0" xfId="21" applyNumberFormat="1" applyFont="1" applyFill="1" applyBorder="1" applyAlignment="1">
      <alignment vertical="center" shrinkToFit="1"/>
    </xf>
    <xf numFmtId="164" fontId="54" fillId="4" borderId="0" xfId="21" applyNumberFormat="1" applyFont="1" applyFill="1" applyBorder="1" applyAlignment="1">
      <alignment vertical="center" shrinkToFit="1"/>
    </xf>
    <xf numFmtId="4" fontId="54" fillId="4" borderId="0" xfId="25" applyNumberFormat="1" applyFont="1" applyBorder="1" applyAlignment="1">
      <alignment horizontal="right" vertical="center" shrinkToFit="1"/>
    </xf>
    <xf numFmtId="0" fontId="55" fillId="0" borderId="0" xfId="0" applyFont="1"/>
    <xf numFmtId="3" fontId="59" fillId="4" borderId="0" xfId="25" applyNumberFormat="1" applyFont="1" applyBorder="1" applyAlignment="1">
      <alignment horizontal="right" vertical="center" shrinkToFit="1"/>
    </xf>
    <xf numFmtId="0" fontId="60" fillId="0" borderId="0" xfId="24" applyFont="1" applyFill="1">
      <alignment vertical="center"/>
    </xf>
    <xf numFmtId="3" fontId="23" fillId="4" borderId="0" xfId="25" applyNumberFormat="1" applyFont="1" applyBorder="1" applyAlignment="1">
      <alignment horizontal="right" vertical="center" shrinkToFit="1"/>
    </xf>
    <xf numFmtId="3" fontId="42" fillId="0" borderId="0" xfId="26" applyNumberFormat="1" applyFont="1" applyFill="1" applyBorder="1" applyAlignment="1">
      <alignment horizontal="right" vertical="center" shrinkToFit="1"/>
    </xf>
    <xf numFmtId="0" fontId="51" fillId="0" borderId="0" xfId="24" applyFont="1" applyFill="1">
      <alignment vertical="center"/>
    </xf>
    <xf numFmtId="0" fontId="62" fillId="0" borderId="0" xfId="0" applyFont="1" applyAlignment="1">
      <alignment horizontal="right"/>
    </xf>
    <xf numFmtId="0" fontId="62" fillId="0" borderId="0" xfId="0" applyFont="1"/>
    <xf numFmtId="2" fontId="62" fillId="0" borderId="0" xfId="0" applyNumberFormat="1" applyFont="1"/>
    <xf numFmtId="0" fontId="62" fillId="7" borderId="0" xfId="0" applyFont="1" applyFill="1" applyAlignment="1">
      <alignment horizontal="left"/>
    </xf>
    <xf numFmtId="0" fontId="57" fillId="16" borderId="0" xfId="24" applyFont="1" applyFill="1">
      <alignment vertical="center"/>
    </xf>
    <xf numFmtId="0" fontId="57" fillId="0" borderId="0" xfId="24" applyFont="1" applyFill="1">
      <alignment vertical="center"/>
    </xf>
    <xf numFmtId="0" fontId="16" fillId="2" borderId="0" xfId="17" applyFill="1" applyAlignment="1">
      <alignment vertical="center"/>
    </xf>
    <xf numFmtId="0" fontId="60" fillId="0" borderId="0" xfId="24" applyFont="1" applyFill="1" applyAlignment="1">
      <alignment horizontal="left" vertical="center" wrapText="1" indent="1"/>
    </xf>
    <xf numFmtId="0" fontId="63" fillId="7" borderId="0" xfId="0" applyFont="1" applyFill="1" applyAlignment="1">
      <alignment horizontal="left"/>
    </xf>
    <xf numFmtId="0" fontId="61" fillId="20" borderId="0" xfId="0" applyFont="1" applyFill="1" applyAlignment="1">
      <alignment horizontal="right" vertical="center" wrapText="1"/>
    </xf>
    <xf numFmtId="0" fontId="64" fillId="7" borderId="0" xfId="0" applyFont="1" applyFill="1" applyAlignment="1">
      <alignment horizontal="left"/>
    </xf>
    <xf numFmtId="0" fontId="65" fillId="20" borderId="0" xfId="0" applyFont="1" applyFill="1" applyAlignment="1">
      <alignment horizontal="right" vertical="center" wrapText="1"/>
    </xf>
    <xf numFmtId="49" fontId="66" fillId="21" borderId="0" xfId="24" applyNumberFormat="1" applyFont="1" applyFill="1">
      <alignment vertical="center"/>
    </xf>
    <xf numFmtId="49" fontId="66" fillId="21" borderId="0" xfId="24" applyNumberFormat="1" applyFont="1" applyFill="1" applyAlignment="1">
      <alignment horizontal="right" vertical="center"/>
    </xf>
    <xf numFmtId="49" fontId="67" fillId="21" borderId="0" xfId="24" applyNumberFormat="1" applyFont="1" applyFill="1" applyAlignment="1">
      <alignment horizontal="right" vertical="center" indent="1"/>
    </xf>
    <xf numFmtId="0" fontId="66" fillId="0" borderId="0" xfId="24" applyFont="1" applyFill="1">
      <alignment vertical="center"/>
    </xf>
    <xf numFmtId="0" fontId="67" fillId="0" borderId="0" xfId="24" applyFont="1" applyFill="1" applyAlignment="1">
      <alignment horizontal="right" vertical="center" indent="1"/>
    </xf>
    <xf numFmtId="0" fontId="55" fillId="0" borderId="0" xfId="0" applyFont="1" applyAlignment="1">
      <alignment horizontal="center" vertical="center"/>
    </xf>
    <xf numFmtId="0" fontId="68" fillId="22" borderId="0" xfId="23" applyFont="1" applyFill="1">
      <alignment horizontal="center" vertical="center" wrapText="1"/>
    </xf>
    <xf numFmtId="49" fontId="51" fillId="0" borderId="0" xfId="24" applyNumberFormat="1" applyFont="1" applyFill="1" applyAlignment="1">
      <alignment horizontal="left" vertical="center"/>
    </xf>
    <xf numFmtId="3" fontId="51" fillId="0" borderId="0" xfId="24" applyNumberFormat="1" applyFont="1" applyFill="1" applyAlignment="1">
      <alignment horizontal="center" vertical="center"/>
    </xf>
    <xf numFmtId="2" fontId="51" fillId="0" borderId="0" xfId="24" applyNumberFormat="1" applyFont="1" applyFill="1" applyAlignment="1">
      <alignment horizontal="center" vertical="center"/>
    </xf>
    <xf numFmtId="10" fontId="51" fillId="0" borderId="0" xfId="24" applyNumberFormat="1" applyFont="1" applyFill="1" applyAlignment="1">
      <alignment horizontal="center" vertical="center"/>
    </xf>
    <xf numFmtId="0" fontId="51" fillId="11" borderId="0" xfId="24" applyFont="1" applyFill="1" applyAlignment="1">
      <alignment horizontal="left" vertical="center"/>
    </xf>
    <xf numFmtId="3" fontId="51" fillId="21" borderId="0" xfId="24" applyNumberFormat="1" applyFont="1" applyFill="1" applyAlignment="1">
      <alignment horizontal="center" vertical="center"/>
    </xf>
    <xf numFmtId="2" fontId="51" fillId="21" borderId="0" xfId="24" applyNumberFormat="1" applyFont="1" applyFill="1" applyAlignment="1">
      <alignment horizontal="center" vertical="center"/>
    </xf>
    <xf numFmtId="10" fontId="51" fillId="21" borderId="0" xfId="24" applyNumberFormat="1" applyFont="1" applyFill="1" applyAlignment="1">
      <alignment horizontal="center" vertical="center"/>
    </xf>
    <xf numFmtId="49" fontId="57" fillId="0" borderId="0" xfId="24" applyNumberFormat="1" applyFont="1" applyFill="1" applyAlignment="1">
      <alignment horizontal="left" vertical="center"/>
    </xf>
    <xf numFmtId="3" fontId="57" fillId="0" borderId="0" xfId="24" applyNumberFormat="1" applyFont="1" applyFill="1" applyAlignment="1">
      <alignment horizontal="center" vertical="center"/>
    </xf>
    <xf numFmtId="2" fontId="57" fillId="0" borderId="0" xfId="24" applyNumberFormat="1" applyFont="1" applyFill="1" applyAlignment="1">
      <alignment horizontal="center" vertical="center"/>
    </xf>
    <xf numFmtId="10" fontId="57" fillId="0" borderId="0" xfId="24" applyNumberFormat="1" applyFont="1" applyFill="1" applyAlignment="1">
      <alignment horizontal="center" vertical="center"/>
    </xf>
    <xf numFmtId="0" fontId="62" fillId="11" borderId="0" xfId="0" applyFont="1" applyFill="1"/>
    <xf numFmtId="3" fontId="62" fillId="11" borderId="0" xfId="0" applyNumberFormat="1" applyFont="1" applyFill="1"/>
    <xf numFmtId="2" fontId="62" fillId="11" borderId="0" xfId="0" applyNumberFormat="1" applyFont="1" applyFill="1"/>
    <xf numFmtId="0" fontId="62" fillId="0" borderId="0" xfId="0" applyFont="1" applyAlignment="1">
      <alignment horizontal="right" vertical="center" wrapText="1" indent="1"/>
    </xf>
    <xf numFmtId="0" fontId="53" fillId="22" borderId="10" xfId="25" applyFont="1" applyFill="1">
      <alignment vertical="center"/>
    </xf>
    <xf numFmtId="0" fontId="35" fillId="21" borderId="0" xfId="24" applyFill="1">
      <alignment vertical="center"/>
    </xf>
    <xf numFmtId="0" fontId="51" fillId="21" borderId="0" xfId="24" applyFont="1" applyFill="1">
      <alignment vertical="center"/>
    </xf>
    <xf numFmtId="3" fontId="69" fillId="11" borderId="0" xfId="22" applyNumberFormat="1" applyFont="1" applyFill="1" applyBorder="1" applyAlignment="1">
      <alignment horizontal="center" vertical="center" shrinkToFit="1"/>
    </xf>
    <xf numFmtId="4" fontId="69" fillId="11" borderId="0" xfId="22" applyNumberFormat="1" applyFont="1" applyFill="1" applyBorder="1" applyAlignment="1">
      <alignment horizontal="center" vertical="center" shrinkToFit="1"/>
    </xf>
    <xf numFmtId="3" fontId="69" fillId="4" borderId="0" xfId="25" applyNumberFormat="1" applyFont="1" applyBorder="1" applyAlignment="1">
      <alignment horizontal="center" vertical="center" shrinkToFit="1"/>
    </xf>
    <xf numFmtId="4" fontId="69" fillId="4" borderId="0" xfId="25" applyNumberFormat="1" applyFont="1" applyBorder="1" applyAlignment="1">
      <alignment horizontal="center" vertical="center" shrinkToFit="1"/>
    </xf>
    <xf numFmtId="3" fontId="32" fillId="4" borderId="0" xfId="25" applyNumberFormat="1" applyFont="1" applyBorder="1" applyAlignment="1">
      <alignment horizontal="center" vertical="center" shrinkToFit="1"/>
    </xf>
    <xf numFmtId="4" fontId="32" fillId="4" borderId="0" xfId="25" applyNumberFormat="1" applyFont="1" applyBorder="1" applyAlignment="1">
      <alignment horizontal="center" vertical="center" shrinkToFit="1"/>
    </xf>
    <xf numFmtId="0" fontId="57" fillId="21" borderId="0" xfId="24" applyFont="1" applyFill="1">
      <alignment vertical="center"/>
    </xf>
    <xf numFmtId="3" fontId="32" fillId="11" borderId="0" xfId="22" applyNumberFormat="1" applyFont="1" applyFill="1" applyBorder="1" applyAlignment="1">
      <alignment horizontal="center" vertical="center" shrinkToFit="1"/>
    </xf>
    <xf numFmtId="4" fontId="32" fillId="11" borderId="0" xfId="22" applyNumberFormat="1" applyFont="1" applyFill="1" applyBorder="1" applyAlignment="1">
      <alignment horizontal="center" vertical="center" shrinkToFit="1"/>
    </xf>
    <xf numFmtId="0" fontId="70" fillId="4" borderId="0" xfId="0" applyFont="1" applyFill="1" applyAlignment="1">
      <alignment vertical="center"/>
    </xf>
    <xf numFmtId="0" fontId="57" fillId="15" borderId="0" xfId="24" applyFont="1" applyFill="1">
      <alignment vertical="center"/>
    </xf>
    <xf numFmtId="0" fontId="71" fillId="7" borderId="0" xfId="0" applyFont="1" applyFill="1" applyAlignment="1">
      <alignment horizontal="left"/>
    </xf>
    <xf numFmtId="49" fontId="61" fillId="12" borderId="0" xfId="23" applyNumberFormat="1" applyFont="1">
      <alignment horizontal="center" vertical="center" wrapText="1"/>
    </xf>
    <xf numFmtId="0" fontId="61" fillId="12" borderId="0" xfId="23" applyFont="1">
      <alignment horizontal="center" vertical="center" wrapText="1"/>
    </xf>
    <xf numFmtId="3" fontId="23" fillId="17" borderId="0" xfId="22" applyNumberFormat="1" applyFont="1" applyFill="1" applyBorder="1" applyAlignment="1">
      <alignment horizontal="center" vertical="center" shrinkToFit="1"/>
    </xf>
    <xf numFmtId="3" fontId="23" fillId="9" borderId="0" xfId="22" applyNumberFormat="1" applyFont="1" applyFill="1" applyBorder="1" applyAlignment="1">
      <alignment horizontal="center" vertical="center" shrinkToFit="1"/>
    </xf>
    <xf numFmtId="4" fontId="23" fillId="17" borderId="0" xfId="22" applyNumberFormat="1" applyFont="1" applyFill="1" applyBorder="1" applyAlignment="1">
      <alignment horizontal="center" vertical="center" shrinkToFit="1"/>
    </xf>
    <xf numFmtId="4" fontId="23" fillId="9" borderId="0" xfId="22" applyNumberFormat="1" applyFont="1" applyFill="1" applyBorder="1" applyAlignment="1">
      <alignment horizontal="center" vertical="center" shrinkToFit="1"/>
    </xf>
    <xf numFmtId="4" fontId="42" fillId="11" borderId="0" xfId="22" applyNumberFormat="1" applyFont="1" applyFill="1" applyBorder="1" applyAlignment="1">
      <alignment horizontal="center" vertical="center" shrinkToFit="1"/>
    </xf>
    <xf numFmtId="4" fontId="52" fillId="11" borderId="0" xfId="22" applyNumberFormat="1" applyFont="1" applyFill="1" applyBorder="1" applyAlignment="1">
      <alignment horizontal="center" vertical="center" shrinkToFit="1"/>
    </xf>
    <xf numFmtId="4" fontId="53" fillId="4" borderId="0" xfId="25" applyNumberFormat="1" applyFont="1" applyBorder="1" applyAlignment="1">
      <alignment horizontal="center" vertical="center" shrinkToFit="1"/>
    </xf>
    <xf numFmtId="4" fontId="54" fillId="4" borderId="0" xfId="25" applyNumberFormat="1" applyFont="1" applyBorder="1" applyAlignment="1">
      <alignment horizontal="center" vertical="center" shrinkToFit="1"/>
    </xf>
    <xf numFmtId="3" fontId="42" fillId="11" borderId="0" xfId="22" applyNumberFormat="1" applyFont="1" applyFill="1" applyBorder="1" applyAlignment="1">
      <alignment horizontal="center" vertical="center" shrinkToFit="1"/>
    </xf>
    <xf numFmtId="3" fontId="52" fillId="11" borderId="0" xfId="22" applyNumberFormat="1" applyFont="1" applyFill="1" applyBorder="1" applyAlignment="1">
      <alignment horizontal="center" vertical="center" shrinkToFit="1"/>
    </xf>
    <xf numFmtId="3" fontId="53" fillId="4" borderId="0" xfId="25" applyNumberFormat="1" applyFont="1" applyBorder="1" applyAlignment="1">
      <alignment horizontal="center" vertical="center" shrinkToFit="1"/>
    </xf>
    <xf numFmtId="3" fontId="54" fillId="4" borderId="0" xfId="25" applyNumberFormat="1" applyFont="1" applyBorder="1" applyAlignment="1">
      <alignment horizontal="center" vertical="center" shrinkToFit="1"/>
    </xf>
    <xf numFmtId="0" fontId="57" fillId="21" borderId="0" xfId="24" applyFont="1" applyFill="1" applyAlignment="1">
      <alignment horizontal="left" vertical="center" wrapText="1"/>
    </xf>
    <xf numFmtId="3" fontId="58" fillId="11" borderId="0" xfId="22" applyNumberFormat="1" applyFont="1" applyFill="1" applyBorder="1" applyAlignment="1">
      <alignment horizontal="right" vertical="center" shrinkToFit="1"/>
    </xf>
    <xf numFmtId="0" fontId="60" fillId="21" borderId="0" xfId="24" applyFont="1" applyFill="1" applyAlignment="1">
      <alignment horizontal="left" vertical="center" wrapText="1" indent="1"/>
    </xf>
    <xf numFmtId="3" fontId="59" fillId="11" borderId="0" xfId="22" applyNumberFormat="1" applyFont="1" applyFill="1" applyBorder="1" applyAlignment="1">
      <alignment horizontal="right" vertical="center" shrinkToFit="1"/>
    </xf>
    <xf numFmtId="0" fontId="51" fillId="21" borderId="0" xfId="24" applyFont="1" applyFill="1" applyAlignment="1">
      <alignment horizontal="left" vertical="center" wrapText="1"/>
    </xf>
    <xf numFmtId="164" fontId="42" fillId="11" borderId="0" xfId="21" applyNumberFormat="1" applyFont="1" applyFill="1" applyBorder="1" applyAlignment="1">
      <alignment vertical="center" shrinkToFit="1"/>
    </xf>
    <xf numFmtId="164" fontId="52" fillId="11" borderId="0" xfId="21" applyNumberFormat="1" applyFont="1" applyFill="1" applyBorder="1" applyAlignment="1">
      <alignment vertical="center" shrinkToFit="1"/>
    </xf>
    <xf numFmtId="10" fontId="52" fillId="11" borderId="0" xfId="21" applyNumberFormat="1" applyFont="1" applyFill="1" applyBorder="1" applyAlignment="1">
      <alignment vertical="center" shrinkToFit="1"/>
    </xf>
    <xf numFmtId="49" fontId="61" fillId="20" borderId="0" xfId="0" applyNumberFormat="1" applyFont="1" applyFill="1" applyAlignment="1">
      <alignment horizontal="center" vertical="center" wrapText="1"/>
    </xf>
    <xf numFmtId="0" fontId="42" fillId="11" borderId="0" xfId="0" applyFont="1" applyFill="1" applyAlignment="1">
      <alignment horizontal="center"/>
    </xf>
    <xf numFmtId="0" fontId="42" fillId="0" borderId="0" xfId="0" applyFont="1" applyAlignment="1">
      <alignment horizontal="center"/>
    </xf>
    <xf numFmtId="49" fontId="61" fillId="20" borderId="0" xfId="0" applyNumberFormat="1" applyFont="1" applyFill="1" applyAlignment="1">
      <alignment horizontal="left" vertical="center" wrapText="1"/>
    </xf>
    <xf numFmtId="3" fontId="42" fillId="11" borderId="0" xfId="0" applyNumberFormat="1" applyFont="1" applyFill="1" applyAlignment="1">
      <alignment horizontal="center"/>
    </xf>
    <xf numFmtId="166" fontId="42" fillId="11" borderId="0" xfId="0" applyNumberFormat="1" applyFont="1" applyFill="1" applyAlignment="1">
      <alignment horizontal="center"/>
    </xf>
    <xf numFmtId="9" fontId="42" fillId="11" borderId="0" xfId="21" applyFont="1" applyFill="1" applyAlignment="1">
      <alignment horizontal="center"/>
    </xf>
    <xf numFmtId="3" fontId="42" fillId="0" borderId="0" xfId="0" applyNumberFormat="1" applyFont="1" applyAlignment="1">
      <alignment horizontal="center"/>
    </xf>
    <xf numFmtId="166" fontId="42" fillId="0" borderId="0" xfId="0" applyNumberFormat="1" applyFont="1" applyAlignment="1">
      <alignment horizontal="center"/>
    </xf>
    <xf numFmtId="9" fontId="42" fillId="0" borderId="0" xfId="21" applyFont="1" applyFill="1" applyAlignment="1">
      <alignment horizontal="center"/>
    </xf>
    <xf numFmtId="3" fontId="23" fillId="11" borderId="0" xfId="0" applyNumberFormat="1" applyFont="1" applyFill="1" applyAlignment="1">
      <alignment horizontal="center"/>
    </xf>
    <xf numFmtId="166" fontId="23" fillId="11" borderId="0" xfId="0" applyNumberFormat="1" applyFont="1" applyFill="1" applyAlignment="1">
      <alignment horizontal="center"/>
    </xf>
    <xf numFmtId="9" fontId="23" fillId="11" borderId="0" xfId="21" applyFont="1" applyFill="1" applyAlignment="1">
      <alignment horizontal="center"/>
    </xf>
    <xf numFmtId="3" fontId="23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center"/>
    </xf>
    <xf numFmtId="9" fontId="23" fillId="0" borderId="0" xfId="21" applyFont="1" applyFill="1" applyAlignment="1">
      <alignment horizontal="center"/>
    </xf>
    <xf numFmtId="0" fontId="39" fillId="21" borderId="0" xfId="24" applyFont="1" applyFill="1" applyAlignment="1">
      <alignment horizontal="center" vertical="center" wrapText="1"/>
    </xf>
    <xf numFmtId="49" fontId="35" fillId="21" borderId="0" xfId="24" applyNumberFormat="1" applyFill="1">
      <alignment vertical="center"/>
    </xf>
    <xf numFmtId="49" fontId="51" fillId="21" borderId="0" xfId="24" applyNumberFormat="1" applyFont="1" applyFill="1">
      <alignment vertical="center"/>
    </xf>
    <xf numFmtId="166" fontId="51" fillId="21" borderId="0" xfId="24" applyNumberFormat="1" applyFont="1" applyFill="1" applyAlignment="1">
      <alignment horizontal="center" vertical="center"/>
    </xf>
    <xf numFmtId="164" fontId="51" fillId="21" borderId="0" xfId="24" applyNumberFormat="1" applyFont="1" applyFill="1" applyAlignment="1">
      <alignment horizontal="center" vertical="center"/>
    </xf>
    <xf numFmtId="166" fontId="51" fillId="0" borderId="0" xfId="24" applyNumberFormat="1" applyFont="1" applyFill="1" applyAlignment="1">
      <alignment horizontal="center" vertical="center"/>
    </xf>
    <xf numFmtId="164" fontId="51" fillId="0" borderId="0" xfId="24" applyNumberFormat="1" applyFont="1" applyFill="1" applyAlignment="1">
      <alignment horizontal="center" vertical="center"/>
    </xf>
    <xf numFmtId="49" fontId="57" fillId="21" borderId="0" xfId="24" applyNumberFormat="1" applyFont="1" applyFill="1">
      <alignment vertical="center"/>
    </xf>
    <xf numFmtId="166" fontId="57" fillId="21" borderId="0" xfId="24" applyNumberFormat="1" applyFont="1" applyFill="1" applyAlignment="1">
      <alignment horizontal="center" vertical="center"/>
    </xf>
    <xf numFmtId="164" fontId="57" fillId="21" borderId="0" xfId="24" applyNumberFormat="1" applyFont="1" applyFill="1" applyAlignment="1">
      <alignment horizontal="center" vertical="center"/>
    </xf>
    <xf numFmtId="49" fontId="75" fillId="20" borderId="0" xfId="0" applyNumberFormat="1" applyFont="1" applyFill="1" applyAlignment="1">
      <alignment horizontal="center" vertical="center" wrapText="1"/>
    </xf>
    <xf numFmtId="49" fontId="60" fillId="21" borderId="0" xfId="24" applyNumberFormat="1" applyFont="1" applyFill="1">
      <alignment vertical="center"/>
    </xf>
    <xf numFmtId="49" fontId="73" fillId="20" borderId="0" xfId="0" applyNumberFormat="1" applyFont="1" applyFill="1" applyAlignment="1">
      <alignment horizontal="center" vertical="center" wrapText="1"/>
    </xf>
    <xf numFmtId="166" fontId="60" fillId="21" borderId="0" xfId="24" applyNumberFormat="1" applyFont="1" applyFill="1" applyAlignment="1">
      <alignment horizontal="center" vertical="center"/>
    </xf>
    <xf numFmtId="164" fontId="60" fillId="21" borderId="0" xfId="24" applyNumberFormat="1" applyFont="1" applyFill="1" applyAlignment="1">
      <alignment horizontal="center" vertical="center"/>
    </xf>
    <xf numFmtId="166" fontId="60" fillId="0" borderId="0" xfId="24" applyNumberFormat="1" applyFont="1" applyFill="1" applyAlignment="1">
      <alignment horizontal="center" vertical="center"/>
    </xf>
    <xf numFmtId="164" fontId="60" fillId="0" borderId="0" xfId="24" applyNumberFormat="1" applyFont="1" applyFill="1" applyAlignment="1">
      <alignment horizontal="center" vertical="center"/>
    </xf>
    <xf numFmtId="3" fontId="37" fillId="11" borderId="0" xfId="26" applyNumberFormat="1" applyFont="1" applyFill="1" applyBorder="1" applyAlignment="1">
      <alignment horizontal="center" vertical="center" shrinkToFit="1"/>
    </xf>
    <xf numFmtId="49" fontId="61" fillId="11" borderId="0" xfId="0" applyNumberFormat="1" applyFont="1" applyFill="1" applyAlignment="1">
      <alignment horizontal="left" vertical="center" wrapText="1"/>
    </xf>
    <xf numFmtId="3" fontId="42" fillId="11" borderId="0" xfId="26" applyNumberFormat="1" applyFont="1" applyFill="1" applyBorder="1" applyAlignment="1">
      <alignment horizontal="center" vertical="center" shrinkToFit="1"/>
    </xf>
    <xf numFmtId="0" fontId="61" fillId="0" borderId="0" xfId="0" applyFont="1" applyAlignment="1">
      <alignment horizontal="left" vertical="center" wrapText="1"/>
    </xf>
    <xf numFmtId="3" fontId="42" fillId="0" borderId="0" xfId="26" applyNumberFormat="1" applyFont="1" applyFill="1" applyBorder="1" applyAlignment="1">
      <alignment horizontal="center" vertical="center" shrinkToFit="1"/>
    </xf>
    <xf numFmtId="3" fontId="23" fillId="11" borderId="0" xfId="26" applyNumberFormat="1" applyFont="1" applyFill="1" applyBorder="1" applyAlignment="1">
      <alignment horizontal="center" vertical="center" shrinkToFit="1"/>
    </xf>
    <xf numFmtId="3" fontId="42" fillId="4" borderId="0" xfId="25" applyNumberFormat="1" applyFont="1" applyBorder="1" applyAlignment="1">
      <alignment horizontal="right" vertical="center" shrinkToFit="1"/>
    </xf>
    <xf numFmtId="3" fontId="42" fillId="11" borderId="0" xfId="26" applyNumberFormat="1" applyFont="1" applyFill="1" applyBorder="1" applyAlignment="1">
      <alignment horizontal="right" vertical="center" shrinkToFit="1"/>
    </xf>
    <xf numFmtId="3" fontId="42" fillId="11" borderId="0" xfId="25" applyNumberFormat="1" applyFont="1" applyFill="1" applyBorder="1" applyAlignment="1">
      <alignment horizontal="right" vertical="center" shrinkToFit="1"/>
    </xf>
    <xf numFmtId="3" fontId="23" fillId="0" borderId="0" xfId="26" applyNumberFormat="1" applyFont="1" applyFill="1" applyBorder="1" applyAlignment="1">
      <alignment horizontal="right" vertical="center" shrinkToFit="1"/>
    </xf>
    <xf numFmtId="49" fontId="75" fillId="20" borderId="0" xfId="0" applyNumberFormat="1" applyFont="1" applyFill="1" applyAlignment="1">
      <alignment horizontal="right" vertical="center" wrapText="1"/>
    </xf>
    <xf numFmtId="3" fontId="23" fillId="11" borderId="0" xfId="26" applyNumberFormat="1" applyFont="1" applyFill="1" applyBorder="1" applyAlignment="1">
      <alignment horizontal="right" vertical="center" shrinkToFit="1"/>
    </xf>
    <xf numFmtId="3" fontId="23" fillId="11" borderId="0" xfId="25" applyNumberFormat="1" applyFont="1" applyFill="1" applyBorder="1" applyAlignment="1">
      <alignment horizontal="right" vertical="center" shrinkToFit="1"/>
    </xf>
    <xf numFmtId="3" fontId="1" fillId="11" borderId="0" xfId="0" applyNumberFormat="1" applyFont="1" applyFill="1" applyAlignment="1">
      <alignment horizontal="center"/>
    </xf>
    <xf numFmtId="9" fontId="1" fillId="11" borderId="0" xfId="21" applyFont="1" applyFill="1" applyAlignment="1">
      <alignment horizontal="center"/>
    </xf>
    <xf numFmtId="3" fontId="1" fillId="0" borderId="0" xfId="0" applyNumberFormat="1" applyFont="1" applyAlignment="1">
      <alignment horizontal="center"/>
    </xf>
    <xf numFmtId="9" fontId="1" fillId="0" borderId="0" xfId="2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11" borderId="0" xfId="0" applyNumberFormat="1" applyFont="1" applyFill="1" applyAlignment="1">
      <alignment horizontal="center"/>
    </xf>
    <xf numFmtId="10" fontId="1" fillId="11" borderId="0" xfId="0" applyNumberFormat="1" applyFont="1" applyFill="1" applyAlignment="1">
      <alignment horizontal="center"/>
    </xf>
    <xf numFmtId="10" fontId="1" fillId="0" borderId="0" xfId="0" applyNumberFormat="1" applyFont="1" applyAlignment="1">
      <alignment horizontal="center"/>
    </xf>
    <xf numFmtId="4" fontId="37" fillId="11" borderId="0" xfId="26" applyNumberFormat="1" applyFont="1" applyFill="1" applyBorder="1" applyAlignment="1">
      <alignment horizontal="center" vertical="center" shrinkToFit="1"/>
    </xf>
    <xf numFmtId="3" fontId="37" fillId="0" borderId="0" xfId="0" applyNumberFormat="1" applyFont="1" applyAlignment="1">
      <alignment horizontal="center" vertical="center"/>
    </xf>
    <xf numFmtId="4" fontId="37" fillId="0" borderId="0" xfId="0" applyNumberFormat="1" applyFont="1" applyAlignment="1">
      <alignment horizontal="center" vertical="center"/>
    </xf>
    <xf numFmtId="0" fontId="55" fillId="0" borderId="0" xfId="0" applyFont="1" applyAlignment="1">
      <alignment horizontal="right" vertical="center"/>
    </xf>
    <xf numFmtId="4" fontId="42" fillId="11" borderId="0" xfId="26" applyNumberFormat="1" applyFont="1" applyFill="1" applyBorder="1" applyAlignment="1">
      <alignment horizontal="center" vertical="center" shrinkToFit="1"/>
    </xf>
    <xf numFmtId="164" fontId="42" fillId="11" borderId="0" xfId="21" applyNumberFormat="1" applyFont="1" applyFill="1" applyBorder="1" applyAlignment="1">
      <alignment horizontal="center" vertical="center" shrinkToFit="1"/>
    </xf>
    <xf numFmtId="3" fontId="42" fillId="0" borderId="0" xfId="0" applyNumberFormat="1" applyFont="1" applyAlignment="1">
      <alignment horizontal="center" vertical="center"/>
    </xf>
    <xf numFmtId="4" fontId="42" fillId="0" borderId="0" xfId="0" applyNumberFormat="1" applyFont="1" applyAlignment="1">
      <alignment horizontal="center" vertical="center"/>
    </xf>
    <xf numFmtId="164" fontId="42" fillId="0" borderId="0" xfId="21" applyNumberFormat="1" applyFont="1" applyBorder="1" applyAlignment="1">
      <alignment horizontal="center" vertical="center"/>
    </xf>
    <xf numFmtId="4" fontId="23" fillId="11" borderId="0" xfId="26" applyNumberFormat="1" applyFont="1" applyFill="1" applyBorder="1" applyAlignment="1">
      <alignment horizontal="center" vertical="center" shrinkToFit="1"/>
    </xf>
    <xf numFmtId="164" fontId="23" fillId="11" borderId="0" xfId="21" applyNumberFormat="1" applyFont="1" applyFill="1" applyBorder="1" applyAlignment="1">
      <alignment horizontal="center" vertical="center" shrinkToFit="1"/>
    </xf>
    <xf numFmtId="9" fontId="42" fillId="11" borderId="0" xfId="21" applyFont="1" applyFill="1" applyBorder="1" applyAlignment="1">
      <alignment horizontal="center" vertical="center" shrinkToFit="1"/>
    </xf>
    <xf numFmtId="9" fontId="42" fillId="0" borderId="0" xfId="21" applyFont="1" applyFill="1" applyBorder="1" applyAlignment="1">
      <alignment horizontal="center" vertical="center" shrinkToFit="1"/>
    </xf>
    <xf numFmtId="4" fontId="42" fillId="0" borderId="0" xfId="26" applyNumberFormat="1" applyFont="1" applyFill="1" applyBorder="1" applyAlignment="1">
      <alignment horizontal="center" vertical="center" shrinkToFit="1"/>
    </xf>
    <xf numFmtId="9" fontId="23" fillId="11" borderId="0" xfId="21" applyFont="1" applyFill="1" applyBorder="1" applyAlignment="1">
      <alignment horizontal="center" vertical="center" shrinkToFit="1"/>
    </xf>
    <xf numFmtId="49" fontId="39" fillId="21" borderId="0" xfId="24" applyNumberFormat="1" applyFont="1" applyFill="1">
      <alignment vertical="center"/>
    </xf>
    <xf numFmtId="49" fontId="74" fillId="21" borderId="0" xfId="24" applyNumberFormat="1" applyFont="1" applyFill="1">
      <alignment vertical="center"/>
    </xf>
    <xf numFmtId="9" fontId="1" fillId="11" borderId="0" xfId="21" applyFont="1" applyFill="1" applyBorder="1" applyAlignment="1">
      <alignment horizontal="center" vertical="center" shrinkToFit="1"/>
    </xf>
    <xf numFmtId="9" fontId="42" fillId="0" borderId="0" xfId="21" applyFont="1" applyBorder="1" applyAlignment="1">
      <alignment horizontal="center"/>
    </xf>
    <xf numFmtId="3" fontId="52" fillId="11" borderId="0" xfId="26" applyNumberFormat="1" applyFont="1" applyFill="1" applyBorder="1" applyAlignment="1">
      <alignment horizontal="center" vertical="center" shrinkToFit="1"/>
    </xf>
    <xf numFmtId="9" fontId="72" fillId="11" borderId="0" xfId="21" applyFont="1" applyFill="1" applyBorder="1" applyAlignment="1">
      <alignment horizontal="center" vertical="center" shrinkToFit="1"/>
    </xf>
    <xf numFmtId="3" fontId="38" fillId="11" borderId="0" xfId="26" applyNumberFormat="1" applyFont="1" applyFill="1" applyBorder="1" applyAlignment="1">
      <alignment horizontal="center" vertical="center" shrinkToFit="1"/>
    </xf>
    <xf numFmtId="4" fontId="38" fillId="11" borderId="0" xfId="26" applyNumberFormat="1" applyFont="1" applyFill="1" applyBorder="1" applyAlignment="1">
      <alignment horizontal="center" vertical="center" shrinkToFit="1"/>
    </xf>
    <xf numFmtId="4" fontId="52" fillId="11" borderId="0" xfId="26" applyNumberFormat="1" applyFont="1" applyFill="1" applyBorder="1" applyAlignment="1">
      <alignment horizontal="center" vertical="center" shrinkToFit="1"/>
    </xf>
    <xf numFmtId="49" fontId="39" fillId="21" borderId="0" xfId="24" applyNumberFormat="1" applyFont="1" applyFill="1" applyAlignment="1">
      <alignment horizontal="center" vertical="center" wrapText="1"/>
    </xf>
    <xf numFmtId="165" fontId="37" fillId="11" borderId="0" xfId="26" applyNumberFormat="1" applyFont="1" applyFill="1" applyBorder="1" applyAlignment="1">
      <alignment horizontal="center" vertical="center" shrinkToFit="1"/>
    </xf>
    <xf numFmtId="165" fontId="37" fillId="0" borderId="0" xfId="0" applyNumberFormat="1" applyFont="1" applyAlignment="1">
      <alignment horizontal="center" vertical="center"/>
    </xf>
    <xf numFmtId="165" fontId="38" fillId="11" borderId="0" xfId="26" applyNumberFormat="1" applyFont="1" applyFill="1" applyBorder="1" applyAlignment="1">
      <alignment horizontal="center" vertical="center" shrinkToFit="1"/>
    </xf>
    <xf numFmtId="0" fontId="42" fillId="14" borderId="0" xfId="0" applyFont="1" applyFill="1" applyAlignment="1">
      <alignment horizontal="center" vertical="center" wrapText="1"/>
    </xf>
    <xf numFmtId="3" fontId="42" fillId="11" borderId="16" xfId="26" applyNumberFormat="1" applyFont="1" applyFill="1" applyBorder="1" applyAlignment="1">
      <alignment horizontal="center" vertical="center" shrinkToFit="1"/>
    </xf>
    <xf numFmtId="3" fontId="42" fillId="0" borderId="16" xfId="0" applyNumberFormat="1" applyFont="1" applyBorder="1" applyAlignment="1">
      <alignment horizontal="center" vertical="center"/>
    </xf>
    <xf numFmtId="3" fontId="23" fillId="11" borderId="16" xfId="26" applyNumberFormat="1" applyFont="1" applyFill="1" applyBorder="1" applyAlignment="1">
      <alignment horizontal="center" vertical="center" shrinkToFit="1"/>
    </xf>
    <xf numFmtId="0" fontId="18" fillId="2" borderId="0" xfId="0" applyFont="1" applyFill="1" applyAlignment="1">
      <alignment horizontal="left" vertical="center"/>
    </xf>
    <xf numFmtId="0" fontId="31" fillId="2" borderId="0" xfId="17" applyFont="1" applyFill="1" applyAlignment="1">
      <alignment horizontal="left" vertical="center"/>
    </xf>
    <xf numFmtId="0" fontId="31" fillId="2" borderId="0" xfId="17" applyFont="1" applyFill="1" applyAlignment="1">
      <alignment horizontal="left" vertical="center" wrapText="1"/>
    </xf>
    <xf numFmtId="0" fontId="31" fillId="0" borderId="0" xfId="17" applyFont="1" applyAlignment="1">
      <alignment horizontal="left"/>
    </xf>
    <xf numFmtId="0" fontId="31" fillId="0" borderId="0" xfId="17" applyFont="1" applyAlignment="1">
      <alignment horizontal="left" vertical="center" wrapText="1"/>
    </xf>
    <xf numFmtId="0" fontId="20" fillId="2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 wrapText="1"/>
    </xf>
    <xf numFmtId="0" fontId="32" fillId="2" borderId="0" xfId="0" applyFont="1" applyFill="1" applyAlignment="1">
      <alignment horizontal="left" vertical="center"/>
    </xf>
    <xf numFmtId="0" fontId="56" fillId="22" borderId="0" xfId="23" applyFont="1" applyFill="1">
      <alignment horizontal="center" vertical="center" wrapText="1"/>
    </xf>
    <xf numFmtId="0" fontId="61" fillId="20" borderId="0" xfId="0" applyFont="1" applyFill="1" applyAlignment="1">
      <alignment horizontal="center" vertical="center" wrapText="1"/>
    </xf>
    <xf numFmtId="0" fontId="48" fillId="2" borderId="0" xfId="0" applyFont="1" applyFill="1" applyAlignment="1">
      <alignment horizontal="left" vertical="center"/>
    </xf>
    <xf numFmtId="0" fontId="60" fillId="0" borderId="0" xfId="24" applyFont="1" applyFill="1" applyAlignment="1">
      <alignment horizontal="left" vertical="center"/>
    </xf>
    <xf numFmtId="49" fontId="60" fillId="21" borderId="0" xfId="24" applyNumberFormat="1" applyFont="1" applyFill="1" applyAlignment="1">
      <alignment horizontal="left" vertical="center"/>
    </xf>
    <xf numFmtId="0" fontId="60" fillId="21" borderId="0" xfId="24" applyFont="1" applyFill="1" applyAlignment="1">
      <alignment horizontal="left" vertical="center"/>
    </xf>
    <xf numFmtId="49" fontId="60" fillId="21" borderId="0" xfId="24" applyNumberFormat="1" applyFont="1" applyFill="1" applyAlignment="1">
      <alignment horizontal="right" vertical="center" wrapText="1" indent="1"/>
    </xf>
    <xf numFmtId="0" fontId="62" fillId="0" borderId="0" xfId="0" applyFont="1" applyAlignment="1">
      <alignment horizontal="right" vertical="center" wrapText="1" indent="1"/>
    </xf>
    <xf numFmtId="0" fontId="60" fillId="0" borderId="0" xfId="24" applyFont="1" applyFill="1" applyAlignment="1">
      <alignment horizontal="right" vertical="center" wrapText="1" indent="1"/>
    </xf>
    <xf numFmtId="49" fontId="61" fillId="20" borderId="0" xfId="0" applyNumberFormat="1" applyFont="1" applyFill="1" applyAlignment="1">
      <alignment horizontal="center" vertical="center" wrapText="1"/>
    </xf>
    <xf numFmtId="0" fontId="74" fillId="21" borderId="0" xfId="24" applyFont="1" applyFill="1" applyAlignment="1">
      <alignment horizontal="center" vertical="center" wrapText="1"/>
    </xf>
    <xf numFmtId="0" fontId="39" fillId="21" borderId="0" xfId="24" applyFont="1" applyFill="1" applyAlignment="1">
      <alignment horizontal="center" vertical="center" wrapText="1"/>
    </xf>
    <xf numFmtId="49" fontId="51" fillId="21" borderId="0" xfId="24" applyNumberFormat="1" applyFont="1" applyFill="1" applyAlignment="1">
      <alignment horizontal="center" vertical="center" wrapText="1"/>
    </xf>
    <xf numFmtId="0" fontId="51" fillId="11" borderId="0" xfId="24" applyFont="1" applyFill="1" applyAlignment="1">
      <alignment horizontal="center" vertical="center" wrapText="1"/>
    </xf>
    <xf numFmtId="0" fontId="1" fillId="11" borderId="0" xfId="0" applyFont="1" applyFill="1" applyAlignment="1">
      <alignment horizontal="center"/>
    </xf>
    <xf numFmtId="0" fontId="32" fillId="2" borderId="0" xfId="0" applyFont="1" applyFill="1" applyAlignment="1">
      <alignment vertical="center"/>
    </xf>
    <xf numFmtId="49" fontId="39" fillId="21" borderId="0" xfId="24" applyNumberFormat="1" applyFont="1" applyFill="1" applyAlignment="1">
      <alignment horizontal="center" vertical="center" wrapText="1"/>
    </xf>
    <xf numFmtId="49" fontId="6" fillId="19" borderId="0" xfId="1" applyNumberFormat="1" applyFont="1" applyFill="1" applyBorder="1" applyAlignment="1">
      <alignment horizontal="left" vertical="center" wrapText="1"/>
    </xf>
  </cellXfs>
  <cellStyles count="27">
    <cellStyle name="Énfasis5" xfId="1" builtinId="45"/>
    <cellStyle name="Escri cabecera 1" xfId="2" xr:uid="{00000000-0005-0000-0000-000001000000}"/>
    <cellStyle name="Escri cabecera 2" xfId="3" xr:uid="{00000000-0005-0000-0000-000002000000}"/>
    <cellStyle name="Escri cabecera 3" xfId="4" xr:uid="{00000000-0005-0000-0000-000003000000}"/>
    <cellStyle name="Escri cabecera unica" xfId="5" xr:uid="{00000000-0005-0000-0000-000004000000}"/>
    <cellStyle name="Escri continúa y final" xfId="6" xr:uid="{00000000-0005-0000-0000-000005000000}"/>
    <cellStyle name="escri nº %" xfId="7" xr:uid="{00000000-0005-0000-0000-000006000000}"/>
    <cellStyle name="Escri nº decimal" xfId="8" xr:uid="{00000000-0005-0000-0000-000007000000}"/>
    <cellStyle name="Escri nº simple" xfId="9" xr:uid="{00000000-0005-0000-0000-000008000000}"/>
    <cellStyle name="Escri separacion columnas" xfId="10" xr:uid="{00000000-0005-0000-0000-000009000000}"/>
    <cellStyle name="escri separacion filas" xfId="11" xr:uid="{00000000-0005-0000-0000-00000A000000}"/>
    <cellStyle name="escri separacion filas y columnas" xfId="12" xr:uid="{00000000-0005-0000-0000-00000B000000}"/>
    <cellStyle name="Escri titulo tabla" xfId="13" xr:uid="{00000000-0005-0000-0000-00000C000000}"/>
    <cellStyle name="Escri TOTAL horizontal" xfId="14" xr:uid="{00000000-0005-0000-0000-00000D000000}"/>
    <cellStyle name="Escri TOTAL vertical" xfId="15" xr:uid="{00000000-0005-0000-0000-00000E000000}"/>
    <cellStyle name="Escri ultima fila nº" xfId="16" xr:uid="{00000000-0005-0000-0000-00000F000000}"/>
    <cellStyle name="Estilo 1" xfId="26" xr:uid="{87A67DD6-0E21-4F1B-8639-F21182DB7BF5}"/>
    <cellStyle name="Estilo 2" xfId="25" xr:uid="{1B1E6AD3-878E-445B-8D9B-071F38A2E843}"/>
    <cellStyle name="Estilo 3" xfId="23" xr:uid="{1D1B5A71-2A45-41FF-B3B7-85AC6759F607}"/>
    <cellStyle name="Estilo 4" xfId="24" xr:uid="{7F0DB82E-DC7F-4260-AE75-0DABF8C1384A}"/>
    <cellStyle name="Hipervínculo" xfId="17" builtinId="8"/>
    <cellStyle name="Hipervínculo 2" xfId="18" xr:uid="{00000000-0005-0000-0000-000011000000}"/>
    <cellStyle name="javertical" xfId="19" xr:uid="{00000000-0005-0000-0000-000012000000}"/>
    <cellStyle name="Millares" xfId="22" builtinId="3"/>
    <cellStyle name="Normal" xfId="0" builtinId="0"/>
    <cellStyle name="Normal 2" xfId="20" xr:uid="{00000000-0005-0000-0000-000014000000}"/>
    <cellStyle name="Porcentaje" xfId="21" builtinId="5"/>
  </cellStyles>
  <dxfs count="34"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3" formatCode="#,##0"/>
      <fill>
        <patternFill patternType="solid">
          <fgColor indexed="9"/>
          <bgColor theme="0"/>
        </patternFill>
      </fill>
      <alignment horizontal="right" vertical="center" textRotation="0" wrapText="0" indent="0" justifyLastLine="0" shrinkToFit="1" readingOrder="0"/>
      <border diagonalUp="0" diagonalDown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solid">
          <fgColor indexed="64"/>
          <bgColor theme="8" tint="0.5999938962981048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" formatCode="#,##0"/>
      <fill>
        <patternFill patternType="solid">
          <fgColor indexed="9"/>
          <bgColor theme="0"/>
        </patternFill>
      </fill>
      <alignment horizontal="right" vertical="center" textRotation="0" wrapText="0" indent="3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solid">
          <fgColor indexed="64"/>
          <bgColor theme="8" tint="0.5999938962981048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</border>
    </dxf>
    <dxf>
      <alignment horizontal="left" vertical="center" textRotation="0" justifyLastLine="0" shrinkToFit="0" readingOrder="0"/>
    </dxf>
    <dxf>
      <alignment horizontal="left" vertical="center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" formatCode="#,##0"/>
      <fill>
        <patternFill patternType="solid">
          <fgColor indexed="9"/>
          <bgColor theme="0"/>
        </patternFill>
      </fill>
      <alignment horizontal="right" vertical="center" textRotation="0" wrapText="0" indent="3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solid">
          <fgColor indexed="64"/>
          <bgColor theme="8" tint="0.5999938962981048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</border>
    </dxf>
    <dxf>
      <alignment horizontal="left" vertical="center" textRotation="0" justifyLastLine="0" shrinkToFit="0" readingOrder="0"/>
    </dxf>
    <dxf>
      <alignment horizontal="left" vertical="center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3" formatCode="#,##0"/>
      <fill>
        <patternFill patternType="solid">
          <fgColor indexed="9"/>
          <bgColor theme="0"/>
        </patternFill>
      </fill>
      <alignment horizontal="right" vertical="center" textRotation="0" wrapText="0" indent="0" justifyLastLine="0" shrinkToFit="1" readingOrder="0"/>
      <border diagonalUp="0" diagonalDown="0"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solid">
          <fgColor indexed="64"/>
          <bgColor theme="8" tint="0.5999938962981048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  <bottom style="medium">
          <color indexed="64"/>
        </bottom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3" formatCode="#,##0"/>
      <fill>
        <patternFill patternType="solid">
          <fgColor indexed="9"/>
          <bgColor theme="0"/>
        </patternFill>
      </fill>
      <alignment horizontal="right" vertical="center" textRotation="0" wrapText="0" indent="0" justifyLastLine="0" shrinkToFit="1" readingOrder="0"/>
      <border diagonalUp="0" diagonalDown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solid">
          <fgColor indexed="64"/>
          <bgColor theme="8" tint="0.5999938962981048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" formatCode="#,##0"/>
      <fill>
        <patternFill patternType="solid">
          <fgColor indexed="9"/>
          <bgColor theme="0"/>
        </patternFill>
      </fill>
      <alignment horizontal="right" vertical="center" textRotation="0" wrapText="0" indent="3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solid">
          <fgColor indexed="64"/>
          <bgColor theme="8" tint="0.5999938962981048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</border>
    </dxf>
    <dxf>
      <alignment horizontal="left" vertical="center" textRotation="0" justifyLastLine="0" shrinkToFit="0" readingOrder="0"/>
    </dxf>
    <dxf>
      <alignment horizontal="left" vertical="center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" formatCode="#,##0"/>
      <fill>
        <patternFill patternType="solid">
          <fgColor indexed="9"/>
          <bgColor theme="0"/>
        </patternFill>
      </fill>
      <alignment horizontal="right" vertical="center" textRotation="0" wrapText="0" indent="3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solid">
          <fgColor indexed="64"/>
          <bgColor theme="8" tint="0.5999938962981048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</border>
    </dxf>
    <dxf>
      <alignment horizontal="left" vertical="center" textRotation="0" justifyLastLine="0" shrinkToFit="0" readingOrder="0"/>
    </dxf>
    <dxf>
      <alignment horizontal="left" vertical="center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3" formatCode="#,##0"/>
      <fill>
        <patternFill patternType="solid">
          <fgColor indexed="9"/>
          <bgColor theme="0"/>
        </patternFill>
      </fill>
      <alignment horizontal="right" vertical="center" textRotation="0" wrapText="0" indent="0" justifyLastLine="0" shrinkToFit="1" readingOrder="0"/>
      <border diagonalUp="0" diagonalDown="0"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solid">
          <fgColor indexed="64"/>
          <bgColor theme="8" tint="0.5999938962981048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  <bottom style="medium">
          <color indexed="64"/>
        </bottom>
      </border>
    </dxf>
  </dxfs>
  <tableStyles count="1" defaultTableStyle="TableStyleMedium2" defaultPivotStyle="PivotStyleLight16">
    <tableStyle name="Invisible" pivot="0" table="0" count="0" xr9:uid="{77057729-8AE5-4B29-B59B-ED40168E34C9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0C0"/>
      <color rgb="FF918485"/>
      <color rgb="FF69240C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Gasto por habitante</c:v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5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98000"/>
                      <a:lumMod val="114000"/>
                    </a:schemeClr>
                  </a:gs>
                  <a:gs pos="100000">
                    <a:schemeClr val="accent5">
                      <a:shade val="90000"/>
                      <a:lumMod val="84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l"/>
              </a:scene3d>
              <a:sp3d prstMaterial="plastic"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28F1-40E4-9BE2-4BC3D9390092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l"/>
              </a:scene3d>
              <a:sp3d prstMaterial="plastic"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28F1-40E4-9BE2-4BC3D9390092}"/>
              </c:ext>
            </c:extLst>
          </c:dPt>
          <c:cat>
            <c:strLit>
              <c:ptCount val="19"/>
              <c:pt idx="0">
                <c:v>Andalucía</c:v>
              </c:pt>
              <c:pt idx="1">
                <c:v>Castilla - La Mancha</c:v>
              </c:pt>
              <c:pt idx="2">
                <c:v>Ceuta y Melilla</c:v>
              </c:pt>
              <c:pt idx="3">
                <c:v>Madrid, Comunidad de</c:v>
              </c:pt>
              <c:pt idx="4">
                <c:v>Rioja, La</c:v>
              </c:pt>
              <c:pt idx="5">
                <c:v>Balears, Illes</c:v>
              </c:pt>
              <c:pt idx="6">
                <c:v>ESPAÑA</c:v>
              </c:pt>
              <c:pt idx="7">
                <c:v>Canarias</c:v>
              </c:pt>
              <c:pt idx="8">
                <c:v>Comunitat Valenciana</c:v>
              </c:pt>
              <c:pt idx="9">
                <c:v>Aragón</c:v>
              </c:pt>
              <c:pt idx="10">
                <c:v>Cantabria</c:v>
              </c:pt>
              <c:pt idx="11">
                <c:v>Navarra, C. Foral de</c:v>
              </c:pt>
              <c:pt idx="12">
                <c:v>Castilla y León</c:v>
              </c:pt>
              <c:pt idx="13">
                <c:v>Galicia</c:v>
              </c:pt>
              <c:pt idx="14">
                <c:v>Cataluña</c:v>
              </c:pt>
              <c:pt idx="15">
                <c:v>Murcia, Región de</c:v>
              </c:pt>
              <c:pt idx="16">
                <c:v>Extremadura</c:v>
              </c:pt>
              <c:pt idx="17">
                <c:v>País Vasco</c:v>
              </c:pt>
              <c:pt idx="18">
                <c:v>Asturias, Principado</c:v>
              </c:pt>
            </c:strLit>
          </c:cat>
          <c:val>
            <c:numLit>
              <c:formatCode>#,##0</c:formatCode>
              <c:ptCount val="20"/>
              <c:pt idx="0">
                <c:v>906.31158317212203</c:v>
              </c:pt>
              <c:pt idx="1">
                <c:v>1013.10956840322</c:v>
              </c:pt>
              <c:pt idx="2">
                <c:v>1067.3174811491799</c:v>
              </c:pt>
              <c:pt idx="3">
                <c:v>1078.5138976616499</c:v>
              </c:pt>
              <c:pt idx="4">
                <c:v>1084.37753030765</c:v>
              </c:pt>
              <c:pt idx="5">
                <c:v>1094.3535355812201</c:v>
              </c:pt>
              <c:pt idx="6">
                <c:v>1120.9717586469101</c:v>
              </c:pt>
              <c:pt idx="7">
                <c:v>1128.59797307292</c:v>
              </c:pt>
              <c:pt idx="8">
                <c:v>1149.4711599821301</c:v>
              </c:pt>
              <c:pt idx="9">
                <c:v>1154.5446051179499</c:v>
              </c:pt>
              <c:pt idx="10">
                <c:v>1167.6414597679</c:v>
              </c:pt>
              <c:pt idx="11">
                <c:v>1170.45068011433</c:v>
              </c:pt>
              <c:pt idx="12">
                <c:v>1187.0322016534899</c:v>
              </c:pt>
              <c:pt idx="13">
                <c:v>1189.11545677458</c:v>
              </c:pt>
              <c:pt idx="14">
                <c:v>1208.6032439789501</c:v>
              </c:pt>
              <c:pt idx="15">
                <c:v>1211.79593241207</c:v>
              </c:pt>
              <c:pt idx="16">
                <c:v>1284.65193558594</c:v>
              </c:pt>
              <c:pt idx="17">
                <c:v>1365.11362313159</c:v>
              </c:pt>
              <c:pt idx="18">
                <c:v>1367.7570416651699</c:v>
              </c:pt>
            </c:numLit>
          </c:val>
          <c:extLst>
            <c:ext xmlns:c16="http://schemas.microsoft.com/office/drawing/2014/chart" uri="{C3380CC4-5D6E-409C-BE32-E72D297353CC}">
              <c16:uniqueId val="{00000004-28F1-40E4-9BE2-4BC3D9390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328318976"/>
        <c:axId val="96512256"/>
      </c:barChart>
      <c:catAx>
        <c:axId val="13283189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512256"/>
        <c:crosses val="autoZero"/>
        <c:auto val="1"/>
        <c:lblAlgn val="ctr"/>
        <c:lblOffset val="100"/>
        <c:noMultiLvlLbl val="0"/>
      </c:catAx>
      <c:valAx>
        <c:axId val="96512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8318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Gasto por Estancia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Gasto por Estancia</c:v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98000"/>
                      <a:lumMod val="114000"/>
                    </a:schemeClr>
                  </a:gs>
                  <a:gs pos="100000">
                    <a:schemeClr val="accent5">
                      <a:shade val="90000"/>
                      <a:lumMod val="84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38100" dist="25400" dir="5400000" rotWithShape="0">
                  <a:srgbClr val="000000">
                    <a:alpha val="4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565-479C-AD70-7F19D72C671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outerShdw blurRad="38100" dist="25400" dir="5400000" rotWithShape="0">
                  <a:srgbClr val="000000">
                    <a:alpha val="4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565-479C-AD70-7F19D72C671F}"/>
              </c:ext>
            </c:extLst>
          </c:dPt>
          <c:dPt>
            <c:idx val="5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98000"/>
                      <a:lumMod val="114000"/>
                    </a:schemeClr>
                  </a:gs>
                  <a:gs pos="100000">
                    <a:schemeClr val="accent5">
                      <a:shade val="90000"/>
                      <a:lumMod val="84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38100" dist="25400" dir="5400000" rotWithShape="0">
                  <a:srgbClr val="000000">
                    <a:alpha val="4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565-479C-AD70-7F19D72C671F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565-479C-AD70-7F19D72C671F}"/>
              </c:ext>
            </c:extLst>
          </c:dPt>
          <c:cat>
            <c:strLit>
              <c:ptCount val="19"/>
              <c:pt idx="0">
                <c:v>Ceuta y Melilla</c:v>
              </c:pt>
              <c:pt idx="1">
                <c:v>Cantabria</c:v>
              </c:pt>
              <c:pt idx="2">
                <c:v>Aragón</c:v>
              </c:pt>
              <c:pt idx="3">
                <c:v>Castilla y León</c:v>
              </c:pt>
              <c:pt idx="4">
                <c:v>Murcia, Región de</c:v>
              </c:pt>
              <c:pt idx="5">
                <c:v>Canarias</c:v>
              </c:pt>
              <c:pt idx="6">
                <c:v>Rioja, La</c:v>
              </c:pt>
              <c:pt idx="7">
                <c:v>Andalucía</c:v>
              </c:pt>
              <c:pt idx="8">
                <c:v>País Vasco</c:v>
              </c:pt>
              <c:pt idx="9">
                <c:v>ESPAÑA</c:v>
              </c:pt>
              <c:pt idx="10">
                <c:v>Madrid, Comunidad de</c:v>
              </c:pt>
              <c:pt idx="11">
                <c:v>Galicia</c:v>
              </c:pt>
              <c:pt idx="12">
                <c:v>Asturias, Principado</c:v>
              </c:pt>
              <c:pt idx="13">
                <c:v>Cataluña</c:v>
              </c:pt>
              <c:pt idx="14">
                <c:v>Extremadura</c:v>
              </c:pt>
              <c:pt idx="15">
                <c:v>Balears, Illes</c:v>
              </c:pt>
              <c:pt idx="16">
                <c:v>Castilla - La Mancha</c:v>
              </c:pt>
              <c:pt idx="17">
                <c:v>Navarra, C. Foral de</c:v>
              </c:pt>
              <c:pt idx="18">
                <c:v>Comunitat Valenciana</c:v>
              </c:pt>
            </c:strLit>
          </c:cat>
          <c:val>
            <c:numLit>
              <c:formatCode>#,##0</c:formatCode>
              <c:ptCount val="19"/>
              <c:pt idx="0">
                <c:v>0</c:v>
              </c:pt>
              <c:pt idx="1">
                <c:v>227.05030792541299</c:v>
              </c:pt>
              <c:pt idx="2">
                <c:v>413.04551595679698</c:v>
              </c:pt>
              <c:pt idx="3">
                <c:v>416.91380339670502</c:v>
              </c:pt>
              <c:pt idx="4">
                <c:v>424.66460794379702</c:v>
              </c:pt>
              <c:pt idx="5">
                <c:v>537.921287996758</c:v>
              </c:pt>
              <c:pt idx="6">
                <c:v>571.17859278713195</c:v>
              </c:pt>
              <c:pt idx="7">
                <c:v>593.31441872650805</c:v>
              </c:pt>
              <c:pt idx="8">
                <c:v>637.63527934338094</c:v>
              </c:pt>
              <c:pt idx="9">
                <c:v>667.680932758425</c:v>
              </c:pt>
              <c:pt idx="10">
                <c:v>682.75020904513804</c:v>
              </c:pt>
              <c:pt idx="11">
                <c:v>769.63441229655996</c:v>
              </c:pt>
              <c:pt idx="12">
                <c:v>775.75718928253696</c:v>
              </c:pt>
              <c:pt idx="13">
                <c:v>855.13339092538502</c:v>
              </c:pt>
              <c:pt idx="14">
                <c:v>919.53005304196199</c:v>
              </c:pt>
              <c:pt idx="15">
                <c:v>930.890664178978</c:v>
              </c:pt>
              <c:pt idx="16">
                <c:v>947.51172181454797</c:v>
              </c:pt>
              <c:pt idx="17">
                <c:v>950.74214752768398</c:v>
              </c:pt>
              <c:pt idx="18">
                <c:v>1006.1230813208</c:v>
              </c:pt>
            </c:numLit>
          </c:val>
          <c:extLst>
            <c:ext xmlns:c16="http://schemas.microsoft.com/office/drawing/2014/chart" uri="{C3380CC4-5D6E-409C-BE32-E72D297353CC}">
              <c16:uniqueId val="{00000008-2565-479C-AD70-7F19D72C6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28320000"/>
        <c:axId val="96515712"/>
      </c:barChart>
      <c:catAx>
        <c:axId val="13283200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515712"/>
        <c:crosses val="autoZero"/>
        <c:auto val="1"/>
        <c:lblAlgn val="ctr"/>
        <c:lblOffset val="100"/>
        <c:noMultiLvlLbl val="0"/>
      </c:catAx>
      <c:valAx>
        <c:axId val="96515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8320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Gasto por cama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5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98000"/>
                      <a:lumMod val="114000"/>
                    </a:schemeClr>
                  </a:gs>
                  <a:gs pos="100000">
                    <a:schemeClr val="accent5">
                      <a:shade val="90000"/>
                      <a:lumMod val="84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l"/>
              </a:scene3d>
              <a:sp3d prstMaterial="plastic"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DE71-4C1B-8D39-3A7ADD709EA9}"/>
              </c:ext>
            </c:extLst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98000"/>
                      <a:lumMod val="114000"/>
                    </a:schemeClr>
                  </a:gs>
                  <a:gs pos="100000">
                    <a:schemeClr val="accent5">
                      <a:shade val="90000"/>
                      <a:lumMod val="84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l"/>
              </a:scene3d>
              <a:sp3d prstMaterial="plastic"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DE71-4C1B-8D39-3A7ADD709EA9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l"/>
              </a:scene3d>
              <a:sp3d prstMaterial="plastic"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DE71-4C1B-8D39-3A7ADD709EA9}"/>
              </c:ext>
            </c:extLst>
          </c:dPt>
          <c:cat>
            <c:strLit>
              <c:ptCount val="19"/>
              <c:pt idx="0">
                <c:v>Cataluña</c:v>
              </c:pt>
              <c:pt idx="1">
                <c:v>Rioja, La</c:v>
              </c:pt>
              <c:pt idx="2">
                <c:v>Extremadura</c:v>
              </c:pt>
              <c:pt idx="3">
                <c:v>Aragón</c:v>
              </c:pt>
              <c:pt idx="4">
                <c:v>Castilla y León</c:v>
              </c:pt>
              <c:pt idx="5">
                <c:v>Castilla - La Mancha</c:v>
              </c:pt>
              <c:pt idx="6">
                <c:v>Andalucía</c:v>
              </c:pt>
              <c:pt idx="7">
                <c:v>ESPAÑA</c:v>
              </c:pt>
              <c:pt idx="8">
                <c:v>Ceuta y Melilla</c:v>
              </c:pt>
              <c:pt idx="9">
                <c:v>Galicia</c:v>
              </c:pt>
              <c:pt idx="10">
                <c:v>Asturias, Principado</c:v>
              </c:pt>
              <c:pt idx="11">
                <c:v>País Vasco</c:v>
              </c:pt>
              <c:pt idx="12">
                <c:v>Cantabria</c:v>
              </c:pt>
              <c:pt idx="13">
                <c:v>Murcia, Región de</c:v>
              </c:pt>
              <c:pt idx="14">
                <c:v>Navarra, C. Foral de</c:v>
              </c:pt>
              <c:pt idx="15">
                <c:v>Balears, Illes</c:v>
              </c:pt>
              <c:pt idx="16">
                <c:v>Madrid, Comunidad de</c:v>
              </c:pt>
              <c:pt idx="17">
                <c:v>Comunitat Valenciana</c:v>
              </c:pt>
              <c:pt idx="18">
                <c:v>Canarias</c:v>
              </c:pt>
            </c:strLit>
          </c:cat>
          <c:val>
            <c:numLit>
              <c:formatCode>#,##0</c:formatCode>
              <c:ptCount val="19"/>
              <c:pt idx="0">
                <c:v>257493.13399874599</c:v>
              </c:pt>
              <c:pt idx="1">
                <c:v>276592.06142161298</c:v>
              </c:pt>
              <c:pt idx="2">
                <c:v>286756.48887249298</c:v>
              </c:pt>
              <c:pt idx="3">
                <c:v>291504.88833809702</c:v>
              </c:pt>
              <c:pt idx="4">
                <c:v>316455.48609699699</c:v>
              </c:pt>
              <c:pt idx="5">
                <c:v>323930.97908953601</c:v>
              </c:pt>
              <c:pt idx="6">
                <c:v>325356.028502959</c:v>
              </c:pt>
              <c:pt idx="7">
                <c:v>333421.10996503901</c:v>
              </c:pt>
              <c:pt idx="8">
                <c:v>333894.47705829702</c:v>
              </c:pt>
              <c:pt idx="9">
                <c:v>336285.71452001901</c:v>
              </c:pt>
              <c:pt idx="10">
                <c:v>342875.91471955302</c:v>
              </c:pt>
              <c:pt idx="11">
                <c:v>357630.90634149697</c:v>
              </c:pt>
              <c:pt idx="12">
                <c:v>368791.90128085198</c:v>
              </c:pt>
              <c:pt idx="13">
                <c:v>370886.98514548101</c:v>
              </c:pt>
              <c:pt idx="14">
                <c:v>380942.78136696399</c:v>
              </c:pt>
              <c:pt idx="15">
                <c:v>383395.37655877601</c:v>
              </c:pt>
              <c:pt idx="16">
                <c:v>396752.60356199299</c:v>
              </c:pt>
              <c:pt idx="17">
                <c:v>409965.27002890198</c:v>
              </c:pt>
              <c:pt idx="18">
                <c:v>444523.479059943</c:v>
              </c:pt>
            </c:numLit>
          </c:val>
          <c:extLst>
            <c:ext xmlns:c16="http://schemas.microsoft.com/office/drawing/2014/chart" uri="{C3380CC4-5D6E-409C-BE32-E72D297353CC}">
              <c16:uniqueId val="{00000006-DE71-4C1B-8D39-3A7ADD709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328319488"/>
        <c:axId val="96513984"/>
      </c:barChart>
      <c:catAx>
        <c:axId val="13283194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513984"/>
        <c:crosses val="autoZero"/>
        <c:auto val="1"/>
        <c:lblAlgn val="ctr"/>
        <c:lblOffset val="100"/>
        <c:noMultiLvlLbl val="0"/>
      </c:catAx>
      <c:valAx>
        <c:axId val="96513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8319488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Gasto por alta </c:v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5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98000"/>
                      <a:lumMod val="114000"/>
                    </a:schemeClr>
                  </a:gs>
                  <a:gs pos="100000">
                    <a:schemeClr val="accent5">
                      <a:shade val="90000"/>
                      <a:lumMod val="84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l"/>
              </a:scene3d>
              <a:sp3d prstMaterial="plastic"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BA1F-4F32-8507-AA6D650AD0E8}"/>
              </c:ext>
            </c:extLst>
          </c:dPt>
          <c:dPt>
            <c:idx val="7"/>
            <c:invertIfNegative val="0"/>
            <c:bubble3D val="0"/>
            <c:spPr>
              <a:solidFill>
                <a:srgbClr val="918485"/>
              </a:solidFill>
              <a:ln>
                <a:noFill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l"/>
              </a:scene3d>
              <a:sp3d prstMaterial="plastic"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BA1F-4F32-8507-AA6D650AD0E8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A1F-4F32-8507-AA6D650AD0E8}"/>
              </c:ext>
            </c:extLst>
          </c:dPt>
          <c:cat>
            <c:strLit>
              <c:ptCount val="19"/>
              <c:pt idx="0">
                <c:v>País Vasco</c:v>
              </c:pt>
              <c:pt idx="1">
                <c:v>Castilla - La Mancha</c:v>
              </c:pt>
              <c:pt idx="2">
                <c:v>Cataluña</c:v>
              </c:pt>
              <c:pt idx="3">
                <c:v>Rioja, La</c:v>
              </c:pt>
              <c:pt idx="4">
                <c:v>Castilla y León</c:v>
              </c:pt>
              <c:pt idx="5">
                <c:v>Cantabria</c:v>
              </c:pt>
              <c:pt idx="6">
                <c:v>Aragón</c:v>
              </c:pt>
              <c:pt idx="7">
                <c:v>Madrid, Comunidad de</c:v>
              </c:pt>
              <c:pt idx="8">
                <c:v>Comunitat Valenciana</c:v>
              </c:pt>
              <c:pt idx="9">
                <c:v>Navarra, C. Foral de</c:v>
              </c:pt>
              <c:pt idx="10">
                <c:v>ESPAÑA</c:v>
              </c:pt>
              <c:pt idx="11">
                <c:v>Asturias, Principado</c:v>
              </c:pt>
              <c:pt idx="12">
                <c:v>Galicia</c:v>
              </c:pt>
              <c:pt idx="13">
                <c:v>Extremadura</c:v>
              </c:pt>
              <c:pt idx="14">
                <c:v>Murcia, Región de</c:v>
              </c:pt>
              <c:pt idx="15">
                <c:v>Andalucía</c:v>
              </c:pt>
              <c:pt idx="16">
                <c:v>Balears, Illes</c:v>
              </c:pt>
              <c:pt idx="17">
                <c:v>Ceuta y Melilla</c:v>
              </c:pt>
              <c:pt idx="18">
                <c:v>Canarias</c:v>
              </c:pt>
            </c:strLit>
          </c:cat>
          <c:val>
            <c:numLit>
              <c:formatCode>#,##0</c:formatCode>
              <c:ptCount val="20"/>
              <c:pt idx="0">
                <c:v>7796.5974985365601</c:v>
              </c:pt>
              <c:pt idx="1">
                <c:v>9050.2441639651206</c:v>
              </c:pt>
              <c:pt idx="2">
                <c:v>9093.3517829180801</c:v>
              </c:pt>
              <c:pt idx="3">
                <c:v>9095.4096374743804</c:v>
              </c:pt>
              <c:pt idx="4">
                <c:v>9114.1089439974494</c:v>
              </c:pt>
              <c:pt idx="5">
                <c:v>9124.3623825756094</c:v>
              </c:pt>
              <c:pt idx="6">
                <c:v>9125.0132741637408</c:v>
              </c:pt>
              <c:pt idx="7">
                <c:v>9179.0364923359903</c:v>
              </c:pt>
              <c:pt idx="8">
                <c:v>9373.1661787092107</c:v>
              </c:pt>
              <c:pt idx="9">
                <c:v>9404.4669104724107</c:v>
              </c:pt>
              <c:pt idx="10">
                <c:v>9544.8554682965896</c:v>
              </c:pt>
              <c:pt idx="11">
                <c:v>9617.1444381903093</c:v>
              </c:pt>
              <c:pt idx="12">
                <c:v>9668.1523087503701</c:v>
              </c:pt>
              <c:pt idx="13">
                <c:v>9785.7592107581695</c:v>
              </c:pt>
              <c:pt idx="14">
                <c:v>9993.1812567029192</c:v>
              </c:pt>
              <c:pt idx="15">
                <c:v>10140.863932849301</c:v>
              </c:pt>
              <c:pt idx="16">
                <c:v>10778.376992456801</c:v>
              </c:pt>
              <c:pt idx="17">
                <c:v>11892.9148422733</c:v>
              </c:pt>
              <c:pt idx="18">
                <c:v>15649.640857479601</c:v>
              </c:pt>
            </c:numLit>
          </c:val>
          <c:extLst>
            <c:ext xmlns:c16="http://schemas.microsoft.com/office/drawing/2014/chart" uri="{C3380CC4-5D6E-409C-BE32-E72D297353CC}">
              <c16:uniqueId val="{00000006-BA1F-4F32-8507-AA6D650AD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328320000"/>
        <c:axId val="96515712"/>
      </c:barChart>
      <c:catAx>
        <c:axId val="13283200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515712"/>
        <c:crosses val="autoZero"/>
        <c:auto val="1"/>
        <c:lblAlgn val="ctr"/>
        <c:lblOffset val="100"/>
        <c:noMultiLvlLbl val="0"/>
      </c:catAx>
      <c:valAx>
        <c:axId val="96515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8320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Compras y Gastos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9896840343466341"/>
          <c:y val="0.12980336521593214"/>
          <c:w val="0.59599602910406302"/>
          <c:h val="0.7447662352134784"/>
        </c:manualLayout>
      </c:layout>
      <c:barChart>
        <c:barDir val="bar"/>
        <c:grouping val="clustered"/>
        <c:varyColors val="0"/>
        <c:ser>
          <c:idx val="0"/>
          <c:order val="0"/>
          <c:tx>
            <c:v>Total Compras y Gastos 2</c:v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Lit>
              <c:ptCount val="18"/>
              <c:pt idx="0">
                <c:v>Ceuta y Melilla</c:v>
              </c:pt>
              <c:pt idx="1">
                <c:v>Rioja, La</c:v>
              </c:pt>
              <c:pt idx="2">
                <c:v>Cantabria</c:v>
              </c:pt>
              <c:pt idx="3">
                <c:v>Navarra, C. Foral de</c:v>
              </c:pt>
              <c:pt idx="4">
                <c:v>Balears, Illes</c:v>
              </c:pt>
              <c:pt idx="5">
                <c:v>Extremadura</c:v>
              </c:pt>
              <c:pt idx="6">
                <c:v>Asturias, Principado</c:v>
              </c:pt>
              <c:pt idx="7">
                <c:v>Aragón</c:v>
              </c:pt>
              <c:pt idx="8">
                <c:v>Murcia, Región de</c:v>
              </c:pt>
              <c:pt idx="9">
                <c:v>Castilla - La Mancha</c:v>
              </c:pt>
              <c:pt idx="10">
                <c:v>Canarias</c:v>
              </c:pt>
              <c:pt idx="11">
                <c:v>Castilla y León</c:v>
              </c:pt>
              <c:pt idx="12">
                <c:v>País Vasco</c:v>
              </c:pt>
              <c:pt idx="13">
                <c:v>Galicia</c:v>
              </c:pt>
              <c:pt idx="14">
                <c:v>Comunitat Valenciana</c:v>
              </c:pt>
              <c:pt idx="15">
                <c:v>Madrid, Comunidad de</c:v>
              </c:pt>
              <c:pt idx="16">
                <c:v>Andalucía</c:v>
              </c:pt>
              <c:pt idx="17">
                <c:v>Cataluña</c:v>
              </c:pt>
            </c:strLit>
          </c:cat>
          <c:val>
            <c:numLit>
              <c:formatCode>#,##0</c:formatCode>
              <c:ptCount val="18"/>
              <c:pt idx="0">
                <c:v>178916.56400000001</c:v>
              </c:pt>
              <c:pt idx="1">
                <c:v>348308.56900000002</c:v>
              </c:pt>
              <c:pt idx="2">
                <c:v>684890.60699999996</c:v>
              </c:pt>
              <c:pt idx="3">
                <c:v>782177.076</c:v>
              </c:pt>
              <c:pt idx="4">
                <c:v>1310857.156</c:v>
              </c:pt>
              <c:pt idx="5">
                <c:v>1356009.2120000001</c:v>
              </c:pt>
              <c:pt idx="6">
                <c:v>1375203.111</c:v>
              </c:pt>
              <c:pt idx="7">
                <c:v>1552580.7849999999</c:v>
              </c:pt>
              <c:pt idx="8">
                <c:v>1870013.1880000001</c:v>
              </c:pt>
              <c:pt idx="9">
                <c:v>2096067.976</c:v>
              </c:pt>
              <c:pt idx="10">
                <c:v>2479664.0499999998</c:v>
              </c:pt>
              <c:pt idx="11">
                <c:v>2823775.1140000001</c:v>
              </c:pt>
              <c:pt idx="12">
                <c:v>3022330.1639999999</c:v>
              </c:pt>
              <c:pt idx="13">
                <c:v>3204542.4879999999</c:v>
              </c:pt>
              <c:pt idx="14">
                <c:v>5935217.3200000003</c:v>
              </c:pt>
              <c:pt idx="15">
                <c:v>7342190.4330000002</c:v>
              </c:pt>
              <c:pt idx="16">
                <c:v>7742288.1449999996</c:v>
              </c:pt>
              <c:pt idx="17">
                <c:v>9471278.5429999996</c:v>
              </c:pt>
            </c:numLit>
          </c:val>
          <c:extLst>
            <c:ext xmlns:c16="http://schemas.microsoft.com/office/drawing/2014/chart" uri="{C3380CC4-5D6E-409C-BE32-E72D297353CC}">
              <c16:uniqueId val="{00000000-B70F-4725-AC50-B0F093EDF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328759296"/>
        <c:axId val="1328669824"/>
      </c:barChart>
      <c:catAx>
        <c:axId val="13287592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8669824"/>
        <c:crosses val="autoZero"/>
        <c:auto val="1"/>
        <c:lblAlgn val="ctr"/>
        <c:lblOffset val="100"/>
        <c:noMultiLvlLbl val="0"/>
      </c:catAx>
      <c:valAx>
        <c:axId val="1328669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8759296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Gasto por Estancia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Gasto por Estancia</c:v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98000"/>
                      <a:lumMod val="114000"/>
                    </a:schemeClr>
                  </a:gs>
                  <a:gs pos="100000">
                    <a:schemeClr val="accent5">
                      <a:shade val="90000"/>
                      <a:lumMod val="84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38100" dist="25400" dir="5400000" rotWithShape="0">
                  <a:srgbClr val="000000">
                    <a:alpha val="4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42F-41DA-BED4-04B903DF3071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38100" dist="25400" dir="5400000" rotWithShape="0">
                  <a:srgbClr val="000000">
                    <a:alpha val="4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42F-41DA-BED4-04B903DF3071}"/>
              </c:ext>
            </c:extLst>
          </c:dPt>
          <c:dPt>
            <c:idx val="5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98000"/>
                      <a:lumMod val="114000"/>
                    </a:schemeClr>
                  </a:gs>
                  <a:gs pos="100000">
                    <a:schemeClr val="accent5">
                      <a:shade val="90000"/>
                      <a:lumMod val="84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38100" dist="25400" dir="5400000" rotWithShape="0">
                  <a:srgbClr val="000000">
                    <a:alpha val="4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42F-41DA-BED4-04B903DF3071}"/>
              </c:ext>
            </c:extLst>
          </c:dPt>
          <c:cat>
            <c:strLit>
              <c:ptCount val="19"/>
              <c:pt idx="0">
                <c:v>Cataluña</c:v>
              </c:pt>
              <c:pt idx="1">
                <c:v>Rioja, La</c:v>
              </c:pt>
              <c:pt idx="2">
                <c:v>Aragón</c:v>
              </c:pt>
              <c:pt idx="3">
                <c:v>Galicia</c:v>
              </c:pt>
              <c:pt idx="4">
                <c:v>ESPAÑA</c:v>
              </c:pt>
              <c:pt idx="5">
                <c:v>Castilla - La Mancha</c:v>
              </c:pt>
              <c:pt idx="6">
                <c:v>Asturias, Principado</c:v>
              </c:pt>
              <c:pt idx="7">
                <c:v>Extremadura</c:v>
              </c:pt>
              <c:pt idx="8">
                <c:v>Castilla y León</c:v>
              </c:pt>
              <c:pt idx="9">
                <c:v>País Vasco</c:v>
              </c:pt>
              <c:pt idx="10">
                <c:v>Madrid, Comunidad de</c:v>
              </c:pt>
              <c:pt idx="11">
                <c:v>Cantabria</c:v>
              </c:pt>
              <c:pt idx="12">
                <c:v>Balears, Illes</c:v>
              </c:pt>
              <c:pt idx="13">
                <c:v>Navarra, C. Foral de</c:v>
              </c:pt>
              <c:pt idx="14">
                <c:v>Murcia, Región de</c:v>
              </c:pt>
              <c:pt idx="15">
                <c:v>Andalucía</c:v>
              </c:pt>
              <c:pt idx="16">
                <c:v>Comunitat Valenciana</c:v>
              </c:pt>
              <c:pt idx="17">
                <c:v>Canarias</c:v>
              </c:pt>
              <c:pt idx="18">
                <c:v>Ceuta y Melilla</c:v>
              </c:pt>
            </c:strLit>
          </c:cat>
          <c:val>
            <c:numLit>
              <c:formatCode>#,##0</c:formatCode>
              <c:ptCount val="19"/>
              <c:pt idx="0">
                <c:v>843.30012029890304</c:v>
              </c:pt>
              <c:pt idx="1">
                <c:v>952.14603135761399</c:v>
              </c:pt>
              <c:pt idx="2">
                <c:v>1126.28973794849</c:v>
              </c:pt>
              <c:pt idx="3">
                <c:v>1186.3062361969201</c:v>
              </c:pt>
              <c:pt idx="4">
                <c:v>1218.94293120053</c:v>
              </c:pt>
              <c:pt idx="5">
                <c:v>1232.3199101518101</c:v>
              </c:pt>
              <c:pt idx="6">
                <c:v>1251.6974051019199</c:v>
              </c:pt>
              <c:pt idx="7">
                <c:v>1269.8156713514099</c:v>
              </c:pt>
              <c:pt idx="8">
                <c:v>1284.43098151252</c:v>
              </c:pt>
              <c:pt idx="9">
                <c:v>1296.7664124790799</c:v>
              </c:pt>
              <c:pt idx="10">
                <c:v>1318.1450154659001</c:v>
              </c:pt>
              <c:pt idx="11">
                <c:v>1349.55357655234</c:v>
              </c:pt>
              <c:pt idx="12">
                <c:v>1380.0430180129799</c:v>
              </c:pt>
              <c:pt idx="13">
                <c:v>1457.9008625491599</c:v>
              </c:pt>
              <c:pt idx="14">
                <c:v>1458.3852796064</c:v>
              </c:pt>
              <c:pt idx="15">
                <c:v>1461.17424013598</c:v>
              </c:pt>
              <c:pt idx="16">
                <c:v>1471.8467842606201</c:v>
              </c:pt>
              <c:pt idx="17">
                <c:v>1565.33954171492</c:v>
              </c:pt>
              <c:pt idx="18">
                <c:v>1797.2498320603399</c:v>
              </c:pt>
            </c:numLit>
          </c:val>
          <c:extLst>
            <c:ext xmlns:c16="http://schemas.microsoft.com/office/drawing/2014/chart" uri="{C3380CC4-5D6E-409C-BE32-E72D297353CC}">
              <c16:uniqueId val="{00000006-442F-41DA-BED4-04B903DF3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28320000"/>
        <c:axId val="96515712"/>
      </c:barChart>
      <c:catAx>
        <c:axId val="13283200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515712"/>
        <c:crosses val="autoZero"/>
        <c:auto val="1"/>
        <c:lblAlgn val="ctr"/>
        <c:lblOffset val="100"/>
        <c:noMultiLvlLbl val="0"/>
      </c:catAx>
      <c:valAx>
        <c:axId val="96515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8320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Gasto por habitante</c:v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5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98000"/>
                      <a:lumMod val="114000"/>
                    </a:schemeClr>
                  </a:gs>
                  <a:gs pos="100000">
                    <a:schemeClr val="accent5">
                      <a:shade val="90000"/>
                      <a:lumMod val="84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l"/>
              </a:scene3d>
              <a:sp3d prstMaterial="plastic"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DBD0-47A8-90E2-373A9389F963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l"/>
              </a:scene3d>
              <a:sp3d prstMaterial="plastic"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DBD0-47A8-90E2-373A9389F963}"/>
              </c:ext>
            </c:extLst>
          </c:dPt>
          <c:dPt>
            <c:idx val="1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BD0-47A8-90E2-373A9389F963}"/>
              </c:ext>
            </c:extLst>
          </c:dPt>
          <c:cat>
            <c:strLit>
              <c:ptCount val="19"/>
              <c:pt idx="0">
                <c:v>Ceuta y Melilla</c:v>
              </c:pt>
              <c:pt idx="1">
                <c:v>Rioja, La</c:v>
              </c:pt>
              <c:pt idx="2">
                <c:v>Extremadura</c:v>
              </c:pt>
              <c:pt idx="3">
                <c:v>Castilla - La Mancha</c:v>
              </c:pt>
              <c:pt idx="4">
                <c:v>Castilla y León</c:v>
              </c:pt>
              <c:pt idx="5">
                <c:v>Cantabria</c:v>
              </c:pt>
              <c:pt idx="6">
                <c:v>Aragón</c:v>
              </c:pt>
              <c:pt idx="7">
                <c:v>Galicia</c:v>
              </c:pt>
              <c:pt idx="8">
                <c:v>Murcia, Región de</c:v>
              </c:pt>
              <c:pt idx="9">
                <c:v>Asturias, Principado</c:v>
              </c:pt>
              <c:pt idx="10">
                <c:v>Cataluña</c:v>
              </c:pt>
              <c:pt idx="11">
                <c:v>Comunitat Valenciana</c:v>
              </c:pt>
              <c:pt idx="12">
                <c:v>País Vasco</c:v>
              </c:pt>
              <c:pt idx="13">
                <c:v>Andalucía</c:v>
              </c:pt>
              <c:pt idx="14">
                <c:v>ESPAÑA</c:v>
              </c:pt>
              <c:pt idx="15">
                <c:v>Canarias</c:v>
              </c:pt>
              <c:pt idx="16">
                <c:v>Madrid, Comunidad de</c:v>
              </c:pt>
              <c:pt idx="17">
                <c:v>Balears, Illes</c:v>
              </c:pt>
              <c:pt idx="18">
                <c:v>Navarra, C. Foral de</c:v>
              </c:pt>
            </c:strLit>
          </c:cat>
          <c:val>
            <c:numLit>
              <c:formatCode>#,##0</c:formatCode>
              <c:ptCount val="19"/>
              <c:pt idx="0">
                <c:v>0</c:v>
              </c:pt>
              <c:pt idx="1">
                <c:v>40.287522649016502</c:v>
              </c:pt>
              <c:pt idx="2">
                <c:v>51.844216168693698</c:v>
              </c:pt>
              <c:pt idx="3">
                <c:v>54.310419078322496</c:v>
              </c:pt>
              <c:pt idx="4">
                <c:v>91.278054591855806</c:v>
              </c:pt>
              <c:pt idx="5">
                <c:v>93.545849607626806</c:v>
              </c:pt>
              <c:pt idx="6">
                <c:v>98.217214126577602</c:v>
              </c:pt>
              <c:pt idx="7">
                <c:v>100.255200942819</c:v>
              </c:pt>
              <c:pt idx="8">
                <c:v>101.420302946847</c:v>
              </c:pt>
              <c:pt idx="9">
                <c:v>108.482773779544</c:v>
              </c:pt>
              <c:pt idx="10">
                <c:v>125.748858585584</c:v>
              </c:pt>
              <c:pt idx="11">
                <c:v>128.742537765088</c:v>
              </c:pt>
              <c:pt idx="12">
                <c:v>131.76922659991499</c:v>
              </c:pt>
              <c:pt idx="13">
                <c:v>136.64763678275301</c:v>
              </c:pt>
              <c:pt idx="14">
                <c:v>144.451571155967</c:v>
              </c:pt>
              <c:pt idx="15">
                <c:v>191.68176279937501</c:v>
              </c:pt>
              <c:pt idx="16">
                <c:v>241.09123326965999</c:v>
              </c:pt>
              <c:pt idx="17">
                <c:v>315.25930239256297</c:v>
              </c:pt>
              <c:pt idx="18">
                <c:v>351.37238541308199</c:v>
              </c:pt>
            </c:numLit>
          </c:val>
          <c:extLst>
            <c:ext xmlns:c16="http://schemas.microsoft.com/office/drawing/2014/chart" uri="{C3380CC4-5D6E-409C-BE32-E72D297353CC}">
              <c16:uniqueId val="{00000006-DBD0-47A8-90E2-373A9389F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328318976"/>
        <c:axId val="96512256"/>
      </c:barChart>
      <c:catAx>
        <c:axId val="13283189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512256"/>
        <c:crosses val="autoZero"/>
        <c:auto val="1"/>
        <c:lblAlgn val="ctr"/>
        <c:lblOffset val="100"/>
        <c:noMultiLvlLbl val="0"/>
      </c:catAx>
      <c:valAx>
        <c:axId val="96512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8318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Gasto por cama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5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98000"/>
                      <a:lumMod val="114000"/>
                    </a:schemeClr>
                  </a:gs>
                  <a:gs pos="100000">
                    <a:schemeClr val="accent5">
                      <a:shade val="90000"/>
                      <a:lumMod val="84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l"/>
              </a:scene3d>
              <a:sp3d prstMaterial="plastic"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A347-41C1-95CD-B174477BCC0B}"/>
              </c:ext>
            </c:extLst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98000"/>
                      <a:lumMod val="114000"/>
                    </a:schemeClr>
                  </a:gs>
                  <a:gs pos="100000">
                    <a:schemeClr val="accent5">
                      <a:shade val="90000"/>
                      <a:lumMod val="84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l"/>
              </a:scene3d>
              <a:sp3d prstMaterial="plastic"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A347-41C1-95CD-B174477BCC0B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l"/>
              </a:scene3d>
              <a:sp3d prstMaterial="plastic"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A347-41C1-95CD-B174477BCC0B}"/>
              </c:ext>
            </c:extLst>
          </c:dPt>
          <c:dPt>
            <c:idx val="1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347-41C1-95CD-B174477BCC0B}"/>
              </c:ext>
            </c:extLst>
          </c:dPt>
          <c:cat>
            <c:strLit>
              <c:ptCount val="19"/>
              <c:pt idx="0">
                <c:v>Ceuta y Melilla</c:v>
              </c:pt>
              <c:pt idx="1">
                <c:v>Cantabria</c:v>
              </c:pt>
              <c:pt idx="2">
                <c:v>Rioja, La</c:v>
              </c:pt>
              <c:pt idx="3">
                <c:v>Castilla y León</c:v>
              </c:pt>
              <c:pt idx="4">
                <c:v>Murcia, Región de</c:v>
              </c:pt>
              <c:pt idx="5">
                <c:v>Aragón</c:v>
              </c:pt>
              <c:pt idx="6">
                <c:v>Andalucía</c:v>
              </c:pt>
              <c:pt idx="7">
                <c:v>Galicia</c:v>
              </c:pt>
              <c:pt idx="8">
                <c:v>Extremadura</c:v>
              </c:pt>
              <c:pt idx="9">
                <c:v>País Vasco</c:v>
              </c:pt>
              <c:pt idx="10">
                <c:v>Canarias</c:v>
              </c:pt>
              <c:pt idx="11">
                <c:v>Asturias, Principado</c:v>
              </c:pt>
              <c:pt idx="12">
                <c:v>ESPAÑA</c:v>
              </c:pt>
              <c:pt idx="13">
                <c:v>Castilla - La Mancha</c:v>
              </c:pt>
              <c:pt idx="14">
                <c:v>Madrid, Comunidad de</c:v>
              </c:pt>
              <c:pt idx="15">
                <c:v>Cataluña</c:v>
              </c:pt>
              <c:pt idx="16">
                <c:v>Comunitat Valenciana</c:v>
              </c:pt>
              <c:pt idx="17">
                <c:v>Balears, Illes</c:v>
              </c:pt>
              <c:pt idx="18">
                <c:v>Navarra, C. Foral de</c:v>
              </c:pt>
            </c:strLit>
          </c:cat>
          <c:val>
            <c:numLit>
              <c:formatCode>#,##0</c:formatCode>
              <c:ptCount val="19"/>
              <c:pt idx="0">
                <c:v>0</c:v>
              </c:pt>
              <c:pt idx="1">
                <c:v>71930.550125042995</c:v>
              </c:pt>
              <c:pt idx="2">
                <c:v>76526.947229768295</c:v>
              </c:pt>
              <c:pt idx="3">
                <c:v>79917.888497292297</c:v>
              </c:pt>
              <c:pt idx="4">
                <c:v>88645.714731305707</c:v>
              </c:pt>
              <c:pt idx="5">
                <c:v>107040.520978945</c:v>
              </c:pt>
              <c:pt idx="6">
                <c:v>132578.99846900601</c:v>
              </c:pt>
              <c:pt idx="7">
                <c:v>132776.58098649199</c:v>
              </c:pt>
              <c:pt idx="8">
                <c:v>133045.446690957</c:v>
              </c:pt>
              <c:pt idx="9">
                <c:v>150613.20377666701</c:v>
              </c:pt>
              <c:pt idx="10">
                <c:v>154142.73088741201</c:v>
              </c:pt>
              <c:pt idx="11">
                <c:v>157282.39536012799</c:v>
              </c:pt>
              <c:pt idx="12">
                <c:v>160139.68564600099</c:v>
              </c:pt>
              <c:pt idx="13">
                <c:v>163420.30126779899</c:v>
              </c:pt>
              <c:pt idx="14">
                <c:v>179825.380315769</c:v>
              </c:pt>
              <c:pt idx="15">
                <c:v>206057.14754511</c:v>
              </c:pt>
              <c:pt idx="16">
                <c:v>222494.34773510299</c:v>
              </c:pt>
              <c:pt idx="17">
                <c:v>262253.730720989</c:v>
              </c:pt>
              <c:pt idx="18">
                <c:v>293921.56060025201</c:v>
              </c:pt>
            </c:numLit>
          </c:val>
          <c:extLst>
            <c:ext xmlns:c16="http://schemas.microsoft.com/office/drawing/2014/chart" uri="{C3380CC4-5D6E-409C-BE32-E72D297353CC}">
              <c16:uniqueId val="{00000008-A347-41C1-95CD-B174477BC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328319488"/>
        <c:axId val="96513984"/>
      </c:barChart>
      <c:catAx>
        <c:axId val="13283194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513984"/>
        <c:crosses val="autoZero"/>
        <c:auto val="1"/>
        <c:lblAlgn val="ctr"/>
        <c:lblOffset val="100"/>
        <c:noMultiLvlLbl val="0"/>
      </c:catAx>
      <c:valAx>
        <c:axId val="96513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8319488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Gasto por alta </c:v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5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98000"/>
                      <a:lumMod val="114000"/>
                    </a:schemeClr>
                  </a:gs>
                  <a:gs pos="100000">
                    <a:schemeClr val="accent5">
                      <a:shade val="90000"/>
                      <a:lumMod val="84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l"/>
              </a:scene3d>
              <a:sp3d prstMaterial="plastic"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62C2-41A6-A88A-27E0E7499316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l"/>
              </a:scene3d>
              <a:sp3d prstMaterial="plastic"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62C2-41A6-A88A-27E0E7499316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2C2-41A6-A88A-27E0E7499316}"/>
              </c:ext>
            </c:extLst>
          </c:dPt>
          <c:cat>
            <c:strLit>
              <c:ptCount val="19"/>
              <c:pt idx="0">
                <c:v>Ceuta y Melilla</c:v>
              </c:pt>
              <c:pt idx="1">
                <c:v>Rioja, La</c:v>
              </c:pt>
              <c:pt idx="2">
                <c:v>Extremadura</c:v>
              </c:pt>
              <c:pt idx="3">
                <c:v>Galicia</c:v>
              </c:pt>
              <c:pt idx="4">
                <c:v>Andalucía</c:v>
              </c:pt>
              <c:pt idx="5">
                <c:v>Castilla - La Mancha</c:v>
              </c:pt>
              <c:pt idx="6">
                <c:v>Murcia, Región de</c:v>
              </c:pt>
              <c:pt idx="7">
                <c:v>Comunitat Valenciana</c:v>
              </c:pt>
              <c:pt idx="8">
                <c:v>Aragón</c:v>
              </c:pt>
              <c:pt idx="9">
                <c:v>Cataluña</c:v>
              </c:pt>
              <c:pt idx="10">
                <c:v>Balears, Illes</c:v>
              </c:pt>
              <c:pt idx="11">
                <c:v>ESPAÑA</c:v>
              </c:pt>
              <c:pt idx="12">
                <c:v>Madrid, Comunidad de</c:v>
              </c:pt>
              <c:pt idx="13">
                <c:v>Castilla y León</c:v>
              </c:pt>
              <c:pt idx="14">
                <c:v>Canarias</c:v>
              </c:pt>
              <c:pt idx="15">
                <c:v>Asturias, Principado</c:v>
              </c:pt>
              <c:pt idx="16">
                <c:v>País Vasco</c:v>
              </c:pt>
              <c:pt idx="17">
                <c:v>Cantabria</c:v>
              </c:pt>
              <c:pt idx="18">
                <c:v>Navarra, C. Foral de</c:v>
              </c:pt>
            </c:strLit>
          </c:cat>
          <c:val>
            <c:numLit>
              <c:formatCode>#,##0</c:formatCode>
              <c:ptCount val="19"/>
              <c:pt idx="0">
                <c:v>0</c:v>
              </c:pt>
              <c:pt idx="1">
                <c:v>1359.0851283975201</c:v>
              </c:pt>
              <c:pt idx="2">
                <c:v>2462.8076820195301</c:v>
              </c:pt>
              <c:pt idx="3">
                <c:v>2523.2208641336401</c:v>
              </c:pt>
              <c:pt idx="4">
                <c:v>2767.8652843498699</c:v>
              </c:pt>
              <c:pt idx="5">
                <c:v>2799.5986770057798</c:v>
              </c:pt>
              <c:pt idx="6">
                <c:v>2971.5019343858098</c:v>
              </c:pt>
              <c:pt idx="7">
                <c:v>2977.0144231774898</c:v>
              </c:pt>
              <c:pt idx="8">
                <c:v>3079.5803080487699</c:v>
              </c:pt>
              <c:pt idx="9">
                <c:v>3449.5762629906199</c:v>
              </c:pt>
              <c:pt idx="10">
                <c:v>3576.5828768031502</c:v>
              </c:pt>
              <c:pt idx="11">
                <c:v>3592.83885123765</c:v>
              </c:pt>
              <c:pt idx="12">
                <c:v>4215.2303716359402</c:v>
              </c:pt>
              <c:pt idx="13">
                <c:v>4281.8464381533204</c:v>
              </c:pt>
              <c:pt idx="14">
                <c:v>4369.4870731606097</c:v>
              </c:pt>
              <c:pt idx="15">
                <c:v>4572.1626558176804</c:v>
              </c:pt>
              <c:pt idx="16">
                <c:v>4942.3743008750898</c:v>
              </c:pt>
              <c:pt idx="17">
                <c:v>6307.9889775722104</c:v>
              </c:pt>
              <c:pt idx="18">
                <c:v>13315.2736663451</c:v>
              </c:pt>
            </c:numLit>
          </c:val>
          <c:extLst>
            <c:ext xmlns:c16="http://schemas.microsoft.com/office/drawing/2014/chart" uri="{C3380CC4-5D6E-409C-BE32-E72D297353CC}">
              <c16:uniqueId val="{00000006-62C2-41A6-A88A-27E0E7499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328320000"/>
        <c:axId val="96515712"/>
      </c:barChart>
      <c:catAx>
        <c:axId val="13283200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515712"/>
        <c:crosses val="autoZero"/>
        <c:auto val="1"/>
        <c:lblAlgn val="ctr"/>
        <c:lblOffset val="100"/>
        <c:noMultiLvlLbl val="0"/>
      </c:catAx>
      <c:valAx>
        <c:axId val="96515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8320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Compras y Gastos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1104009147797673"/>
          <c:y val="0.15669059977076941"/>
          <c:w val="0.59599602910406302"/>
          <c:h val="0.7447662352134784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Lit>
              <c:ptCount val="18"/>
              <c:pt idx="0">
                <c:v>Ceuta y Melilla</c:v>
              </c:pt>
              <c:pt idx="1">
                <c:v>Rioja, La</c:v>
              </c:pt>
              <c:pt idx="2">
                <c:v>Extremadura</c:v>
              </c:pt>
              <c:pt idx="3">
                <c:v>Cantabria</c:v>
              </c:pt>
              <c:pt idx="4">
                <c:v>Asturias, Principado</c:v>
              </c:pt>
              <c:pt idx="5">
                <c:v>Castilla - La Mancha</c:v>
              </c:pt>
              <c:pt idx="6">
                <c:v>Aragón</c:v>
              </c:pt>
              <c:pt idx="7">
                <c:v>Murcia, Región de</c:v>
              </c:pt>
              <c:pt idx="8">
                <c:v>Castilla y León</c:v>
              </c:pt>
              <c:pt idx="9">
                <c:v>Navarra, C. Foral de</c:v>
              </c:pt>
              <c:pt idx="10">
                <c:v>Galicia</c:v>
              </c:pt>
              <c:pt idx="11">
                <c:v>País Vasco</c:v>
              </c:pt>
              <c:pt idx="12">
                <c:v>Balears, Illes</c:v>
              </c:pt>
              <c:pt idx="13">
                <c:v>Canarias</c:v>
              </c:pt>
              <c:pt idx="14">
                <c:v>Comunitat Valenciana</c:v>
              </c:pt>
              <c:pt idx="15">
                <c:v>Cataluña</c:v>
              </c:pt>
              <c:pt idx="16">
                <c:v>Andalucía</c:v>
              </c:pt>
              <c:pt idx="17">
                <c:v>Madrid, Comunidad de</c:v>
              </c:pt>
            </c:strLit>
          </c:cat>
          <c:val>
            <c:numLit>
              <c:formatCode>General</c:formatCode>
              <c:ptCount val="18"/>
              <c:pt idx="0">
                <c:v>0</c:v>
              </c:pt>
              <c:pt idx="1">
                <c:v>12940.593999999999</c:v>
              </c:pt>
              <c:pt idx="2">
                <c:v>54723.955000000002</c:v>
              </c:pt>
              <c:pt idx="3">
                <c:v>54870.16</c:v>
              </c:pt>
              <c:pt idx="4">
                <c:v>109073.35400000001</c:v>
              </c:pt>
              <c:pt idx="5">
                <c:v>112365.27</c:v>
              </c:pt>
              <c:pt idx="6">
                <c:v>132078.18799999999</c:v>
              </c:pt>
              <c:pt idx="7">
                <c:v>156509.27600000001</c:v>
              </c:pt>
              <c:pt idx="8">
                <c:v>217137.07399999999</c:v>
              </c:pt>
              <c:pt idx="9">
                <c:v>234811.62400000001</c:v>
              </c:pt>
              <c:pt idx="10">
                <c:v>270177.34000000003</c:v>
              </c:pt>
              <c:pt idx="11">
                <c:v>291734.03700000001</c:v>
              </c:pt>
              <c:pt idx="12">
                <c:v>377629.25699999998</c:v>
              </c:pt>
              <c:pt idx="13">
                <c:v>421147.64299999998</c:v>
              </c:pt>
              <c:pt idx="14">
                <c:v>664753.46799999999</c:v>
              </c:pt>
              <c:pt idx="15">
                <c:v>985437.09199999995</c:v>
              </c:pt>
              <c:pt idx="16">
                <c:v>1167330.7479999999</c:v>
              </c:pt>
              <c:pt idx="17">
                <c:v>1641274.86</c:v>
              </c:pt>
            </c:numLit>
          </c:val>
          <c:extLst>
            <c:ext xmlns:c16="http://schemas.microsoft.com/office/drawing/2014/chart" uri="{C3380CC4-5D6E-409C-BE32-E72D297353CC}">
              <c16:uniqueId val="{00000000-831D-4DE1-B59F-11849E773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328759296"/>
        <c:axId val="1328669824"/>
      </c:barChart>
      <c:catAx>
        <c:axId val="13287592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8669824"/>
        <c:crosses val="autoZero"/>
        <c:auto val="1"/>
        <c:lblAlgn val="ctr"/>
        <c:lblOffset val="100"/>
        <c:noMultiLvlLbl val="0"/>
      </c:catAx>
      <c:valAx>
        <c:axId val="1328669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8759296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txData>
          <cx:v>Gasto por CCAA</cx:v>
        </cx:txData>
      </cx:tx>
      <cx:txPr>
        <a:bodyPr spcFirstLastPara="1" vertOverflow="ellipsis" wrap="square" lIns="0" tIns="0" rIns="0" bIns="0" anchor="ctr" anchorCtr="1"/>
        <a:lstStyle/>
        <a:p>
          <a:pPr algn="ctr">
            <a:defRPr/>
          </a:pPr>
          <a:r>
            <a:rPr lang="es-ES"/>
            <a:t>Gasto por CCAA</a:t>
          </a:r>
        </a:p>
      </cx:txPr>
    </cx:title>
    <cx:plotArea>
      <cx:plotAreaRegion>
        <cx:series layoutId="treemap" uniqueId="{4BBE0054-0DAC-4824-9E54-559D4D1630BB}">
          <cx:dataLabels>
            <cx:visibility seriesName="0" categoryName="1" value="1"/>
            <cx:separator>, </cx:separator>
          </cx:dataLabels>
          <cx:dataId val="0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size">
        <cx:f>_xlchart.v1.3</cx:f>
      </cx:numDim>
    </cx:data>
  </cx:chartData>
  <cx:chart>
    <cx:title pos="t" align="ctr" overlay="0">
      <cx:tx>
        <cx:txData>
          <cx:v>Gasto por CCAA</cx:v>
        </cx:txData>
      </cx:tx>
      <cx:txPr>
        <a:bodyPr spcFirstLastPara="1" vertOverflow="ellipsis" wrap="square" lIns="0" tIns="0" rIns="0" bIns="0" anchor="ctr" anchorCtr="1"/>
        <a:lstStyle/>
        <a:p>
          <a:pPr algn="ctr">
            <a:defRPr/>
          </a:pPr>
          <a:r>
            <a:rPr lang="es-ES"/>
            <a:t>Gasto por CCAA</a:t>
          </a:r>
        </a:p>
      </cx:txPr>
    </cx:title>
    <cx:plotArea>
      <cx:plotAreaRegion>
        <cx:series layoutId="treemap" uniqueId="{4BBE0054-0DAC-4824-9E54-559D4D1630BB}">
          <cx:dataLabels>
            <cx:visibility seriesName="0" categoryName="1" value="1"/>
            <cx:separator>, </cx:separator>
          </cx:dataLabels>
          <cx:dataId val="0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0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&#205;ndice de Tablas'!A7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&#205;ndice de Tablas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&#205;ndice de Tablas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&#205;ndice de Tablas'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'&#205;ndice de Tablas'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'&#205;ndice de Tablas'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'&#205;ndice de Tablas'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'&#205;ndice de Tablas'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'&#205;ndice de Tablas'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'&#205;ndice de Tablas'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'&#205;ndice de Tablas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&#205;ndice de Tablas'!A7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'&#205;ndice de Tablas'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'&#205;ndice de Tablas'!A1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hyperlink" Target="#'&#205;ndice de Tablas'!A1"/></Relationships>
</file>

<file path=xl/drawings/_rels/drawing23.xml.rels><?xml version="1.0" encoding="UTF-8" standalone="yes"?>
<Relationships xmlns="http://schemas.openxmlformats.org/package/2006/relationships"><Relationship Id="rId8" Type="http://schemas.microsoft.com/office/2014/relationships/chartEx" Target="../charts/chartEx1.xml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10.jpeg"/><Relationship Id="rId1" Type="http://schemas.openxmlformats.org/officeDocument/2006/relationships/hyperlink" Target="#Gr&#225;ficos!A1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hyperlink" Target="#Gr&#225;ficos!A72"/><Relationship Id="rId7" Type="http://schemas.openxmlformats.org/officeDocument/2006/relationships/chart" Target="../charts/chart8.xml"/><Relationship Id="rId2" Type="http://schemas.openxmlformats.org/officeDocument/2006/relationships/image" Target="../media/image10.jpeg"/><Relationship Id="rId1" Type="http://schemas.openxmlformats.org/officeDocument/2006/relationships/hyperlink" Target="#Gr&#225;ficos!A45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microsoft.com/office/2014/relationships/chartEx" Target="../charts/chartEx2.xml"/><Relationship Id="rId4" Type="http://schemas.openxmlformats.org/officeDocument/2006/relationships/hyperlink" Target="#Gr&#225;ficos!A125"/><Relationship Id="rId9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&#205;ndice de Tablas'!A7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&#205;ndice de Tablas'!A7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&#205;ndice de Tablas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&#205;ndice de Tablas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&#205;ndice de Tablas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&#205;ndice de Tablas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&#205;ndice de Tablas'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209550</xdr:colOff>
      <xdr:row>4</xdr:row>
      <xdr:rowOff>23292</xdr:rowOff>
    </xdr:to>
    <xdr:sp macro="" textlink="">
      <xdr:nvSpPr>
        <xdr:cNvPr id="3" name="AutoShap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80474" y="691816"/>
          <a:ext cx="209550" cy="253897"/>
        </a:xfrm>
        <a:prstGeom prst="leftArrow">
          <a:avLst>
            <a:gd name="adj1" fmla="val 50000"/>
            <a:gd name="adj2" fmla="val 25000"/>
          </a:avLst>
        </a:prstGeom>
        <a:solidFill>
          <a:srgbClr val="008080"/>
        </a:solidFill>
        <a:ln w="9525">
          <a:solidFill>
            <a:srgbClr val="008080"/>
          </a:solidFill>
          <a:miter lim="800000"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209550</xdr:colOff>
      <xdr:row>4</xdr:row>
      <xdr:rowOff>0</xdr:rowOff>
    </xdr:to>
    <xdr:sp macro="" textlink="">
      <xdr:nvSpPr>
        <xdr:cNvPr id="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rrowheads="1"/>
        </xdr:cNvSpPr>
      </xdr:nvSpPr>
      <xdr:spPr bwMode="auto">
        <a:xfrm>
          <a:off x="0" y="685800"/>
          <a:ext cx="209550" cy="257175"/>
        </a:xfrm>
        <a:prstGeom prst="leftArrow">
          <a:avLst>
            <a:gd name="adj1" fmla="val 50000"/>
            <a:gd name="adj2" fmla="val 25000"/>
          </a:avLst>
        </a:prstGeom>
        <a:solidFill>
          <a:srgbClr val="008080"/>
        </a:solidFill>
        <a:ln w="9525">
          <a:solidFill>
            <a:srgbClr val="008080"/>
          </a:solidFill>
          <a:miter lim="800000"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19050</xdr:rowOff>
    </xdr:from>
    <xdr:to>
      <xdr:col>0</xdr:col>
      <xdr:colOff>276225</xdr:colOff>
      <xdr:row>4</xdr:row>
      <xdr:rowOff>38100</xdr:rowOff>
    </xdr:to>
    <xdr:sp macro="" textlink="">
      <xdr:nvSpPr>
        <xdr:cNvPr id="218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6D550000}"/>
            </a:ext>
          </a:extLst>
        </xdr:cNvPr>
        <xdr:cNvSpPr>
          <a:spLocks noChangeArrowheads="1"/>
        </xdr:cNvSpPr>
      </xdr:nvSpPr>
      <xdr:spPr bwMode="auto">
        <a:xfrm>
          <a:off x="66675" y="704850"/>
          <a:ext cx="209550" cy="247650"/>
        </a:xfrm>
        <a:prstGeom prst="leftArrow">
          <a:avLst>
            <a:gd name="adj1" fmla="val 50000"/>
            <a:gd name="adj2" fmla="val 25000"/>
          </a:avLst>
        </a:prstGeom>
        <a:solidFill>
          <a:srgbClr val="008080"/>
        </a:solidFill>
        <a:ln w="9525">
          <a:solidFill>
            <a:srgbClr val="008080"/>
          </a:solidFill>
          <a:miter lim="800000"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</xdr:row>
      <xdr:rowOff>9525</xdr:rowOff>
    </xdr:from>
    <xdr:to>
      <xdr:col>0</xdr:col>
      <xdr:colOff>257175</xdr:colOff>
      <xdr:row>4</xdr:row>
      <xdr:rowOff>85725</xdr:rowOff>
    </xdr:to>
    <xdr:sp macro="" textlink="">
      <xdr:nvSpPr>
        <xdr:cNvPr id="228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6D590000}"/>
            </a:ext>
          </a:extLst>
        </xdr:cNvPr>
        <xdr:cNvSpPr>
          <a:spLocks noChangeArrowheads="1"/>
        </xdr:cNvSpPr>
      </xdr:nvSpPr>
      <xdr:spPr bwMode="auto">
        <a:xfrm>
          <a:off x="47625" y="695325"/>
          <a:ext cx="209550" cy="304800"/>
        </a:xfrm>
        <a:prstGeom prst="leftArrow">
          <a:avLst>
            <a:gd name="adj1" fmla="val 50000"/>
            <a:gd name="adj2" fmla="val 25000"/>
          </a:avLst>
        </a:prstGeom>
        <a:solidFill>
          <a:srgbClr val="008080"/>
        </a:solidFill>
        <a:ln w="9525">
          <a:solidFill>
            <a:srgbClr val="008080"/>
          </a:solidFill>
          <a:miter lim="800000"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209550</xdr:colOff>
      <xdr:row>4</xdr:row>
      <xdr:rowOff>0</xdr:rowOff>
    </xdr:to>
    <xdr:sp macro="" textlink="">
      <xdr:nvSpPr>
        <xdr:cNvPr id="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rrowheads="1"/>
        </xdr:cNvSpPr>
      </xdr:nvSpPr>
      <xdr:spPr bwMode="auto">
        <a:xfrm>
          <a:off x="0" y="685800"/>
          <a:ext cx="209550" cy="304800"/>
        </a:xfrm>
        <a:prstGeom prst="leftArrow">
          <a:avLst>
            <a:gd name="adj1" fmla="val 50000"/>
            <a:gd name="adj2" fmla="val 25000"/>
          </a:avLst>
        </a:prstGeom>
        <a:solidFill>
          <a:srgbClr val="008080"/>
        </a:solidFill>
        <a:ln w="9525">
          <a:solidFill>
            <a:srgbClr val="008080"/>
          </a:solidFill>
          <a:miter lim="800000"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57150</xdr:rowOff>
    </xdr:from>
    <xdr:to>
      <xdr:col>0</xdr:col>
      <xdr:colOff>228600</xdr:colOff>
      <xdr:row>4</xdr:row>
      <xdr:rowOff>9525</xdr:rowOff>
    </xdr:to>
    <xdr:sp macro="" textlink="">
      <xdr:nvSpPr>
        <xdr:cNvPr id="259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6D650000}"/>
            </a:ext>
          </a:extLst>
        </xdr:cNvPr>
        <xdr:cNvSpPr>
          <a:spLocks noChangeArrowheads="1"/>
        </xdr:cNvSpPr>
      </xdr:nvSpPr>
      <xdr:spPr bwMode="auto">
        <a:xfrm>
          <a:off x="19050" y="742950"/>
          <a:ext cx="209550" cy="180975"/>
        </a:xfrm>
        <a:prstGeom prst="leftArrow">
          <a:avLst>
            <a:gd name="adj1" fmla="val 50000"/>
            <a:gd name="adj2" fmla="val 25000"/>
          </a:avLst>
        </a:prstGeom>
        <a:solidFill>
          <a:srgbClr val="008080"/>
        </a:solidFill>
        <a:ln w="9525">
          <a:solidFill>
            <a:srgbClr val="008080"/>
          </a:solidFill>
          <a:miter lim="800000"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</xdr:row>
      <xdr:rowOff>66675</xdr:rowOff>
    </xdr:from>
    <xdr:to>
      <xdr:col>0</xdr:col>
      <xdr:colOff>247650</xdr:colOff>
      <xdr:row>4</xdr:row>
      <xdr:rowOff>85725</xdr:rowOff>
    </xdr:to>
    <xdr:sp macro="" textlink="">
      <xdr:nvSpPr>
        <xdr:cNvPr id="290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6D710000}"/>
            </a:ext>
          </a:extLst>
        </xdr:cNvPr>
        <xdr:cNvSpPr>
          <a:spLocks noChangeArrowheads="1"/>
        </xdr:cNvSpPr>
      </xdr:nvSpPr>
      <xdr:spPr bwMode="auto">
        <a:xfrm>
          <a:off x="38100" y="752475"/>
          <a:ext cx="209550" cy="247650"/>
        </a:xfrm>
        <a:prstGeom prst="leftArrow">
          <a:avLst>
            <a:gd name="adj1" fmla="val 50000"/>
            <a:gd name="adj2" fmla="val 25000"/>
          </a:avLst>
        </a:prstGeom>
        <a:solidFill>
          <a:srgbClr val="008080"/>
        </a:solidFill>
        <a:ln w="9525">
          <a:solidFill>
            <a:srgbClr val="008080"/>
          </a:solidFill>
          <a:miter lim="800000"/>
          <a:headEnd/>
          <a:tailEnd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</xdr:row>
      <xdr:rowOff>0</xdr:rowOff>
    </xdr:from>
    <xdr:to>
      <xdr:col>0</xdr:col>
      <xdr:colOff>247650</xdr:colOff>
      <xdr:row>4</xdr:row>
      <xdr:rowOff>19050</xdr:rowOff>
    </xdr:to>
    <xdr:sp macro="" textlink="">
      <xdr:nvSpPr>
        <xdr:cNvPr id="300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6D750000}"/>
            </a:ext>
          </a:extLst>
        </xdr:cNvPr>
        <xdr:cNvSpPr>
          <a:spLocks noChangeArrowheads="1"/>
        </xdr:cNvSpPr>
      </xdr:nvSpPr>
      <xdr:spPr bwMode="auto">
        <a:xfrm>
          <a:off x="38100" y="685800"/>
          <a:ext cx="209550" cy="247650"/>
        </a:xfrm>
        <a:prstGeom prst="leftArrow">
          <a:avLst>
            <a:gd name="adj1" fmla="val 50000"/>
            <a:gd name="adj2" fmla="val 25000"/>
          </a:avLst>
        </a:prstGeom>
        <a:solidFill>
          <a:srgbClr val="008080"/>
        </a:solidFill>
        <a:ln w="9525">
          <a:solidFill>
            <a:srgbClr val="008080"/>
          </a:solidFill>
          <a:miter lim="800000"/>
          <a:headEnd/>
          <a:tailEnd/>
        </a:ln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</xdr:row>
      <xdr:rowOff>9525</xdr:rowOff>
    </xdr:from>
    <xdr:to>
      <xdr:col>0</xdr:col>
      <xdr:colOff>247650</xdr:colOff>
      <xdr:row>4</xdr:row>
      <xdr:rowOff>28575</xdr:rowOff>
    </xdr:to>
    <xdr:sp macro="" textlink="">
      <xdr:nvSpPr>
        <xdr:cNvPr id="310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6D790000}"/>
            </a:ext>
          </a:extLst>
        </xdr:cNvPr>
        <xdr:cNvSpPr>
          <a:spLocks noChangeArrowheads="1"/>
        </xdr:cNvSpPr>
      </xdr:nvSpPr>
      <xdr:spPr bwMode="auto">
        <a:xfrm>
          <a:off x="38100" y="695325"/>
          <a:ext cx="209550" cy="247650"/>
        </a:xfrm>
        <a:prstGeom prst="leftArrow">
          <a:avLst>
            <a:gd name="adj1" fmla="val 50000"/>
            <a:gd name="adj2" fmla="val 25000"/>
          </a:avLst>
        </a:prstGeom>
        <a:solidFill>
          <a:srgbClr val="008080"/>
        </a:solidFill>
        <a:ln w="9525">
          <a:solidFill>
            <a:srgbClr val="008080"/>
          </a:solidFill>
          <a:miter lim="800000"/>
          <a:headEnd/>
          <a:tailEnd/>
        </a:ln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209550</xdr:colOff>
      <xdr:row>4</xdr:row>
      <xdr:rowOff>19050</xdr:rowOff>
    </xdr:to>
    <xdr:sp macro="" textlink="">
      <xdr:nvSpPr>
        <xdr:cNvPr id="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>
          <a:spLocks noChangeArrowheads="1"/>
        </xdr:cNvSpPr>
      </xdr:nvSpPr>
      <xdr:spPr bwMode="auto">
        <a:xfrm>
          <a:off x="0" y="685800"/>
          <a:ext cx="209550" cy="247650"/>
        </a:xfrm>
        <a:prstGeom prst="leftArrow">
          <a:avLst>
            <a:gd name="adj1" fmla="val 50000"/>
            <a:gd name="adj2" fmla="val 25000"/>
          </a:avLst>
        </a:prstGeom>
        <a:solidFill>
          <a:srgbClr val="008080"/>
        </a:solidFill>
        <a:ln w="9525">
          <a:solidFill>
            <a:srgbClr val="008080"/>
          </a:solidFill>
          <a:miter lim="800000"/>
          <a:headEnd/>
          <a:tailEnd/>
        </a:ln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19050</xdr:rowOff>
    </xdr:from>
    <xdr:to>
      <xdr:col>0</xdr:col>
      <xdr:colOff>228600</xdr:colOff>
      <xdr:row>4</xdr:row>
      <xdr:rowOff>0</xdr:rowOff>
    </xdr:to>
    <xdr:sp macro="" textlink="">
      <xdr:nvSpPr>
        <xdr:cNvPr id="3379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40280500}"/>
            </a:ext>
          </a:extLst>
        </xdr:cNvPr>
        <xdr:cNvSpPr>
          <a:spLocks noChangeArrowheads="1"/>
        </xdr:cNvSpPr>
      </xdr:nvSpPr>
      <xdr:spPr bwMode="auto">
        <a:xfrm>
          <a:off x="19050" y="704850"/>
          <a:ext cx="209550" cy="314325"/>
        </a:xfrm>
        <a:prstGeom prst="leftArrow">
          <a:avLst>
            <a:gd name="adj1" fmla="val 50000"/>
            <a:gd name="adj2" fmla="val 25000"/>
          </a:avLst>
        </a:prstGeom>
        <a:solidFill>
          <a:srgbClr val="008080"/>
        </a:solidFill>
        <a:ln w="9525">
          <a:solidFill>
            <a:srgbClr val="00808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65241</xdr:colOff>
      <xdr:row>2</xdr:row>
      <xdr:rowOff>221227</xdr:rowOff>
    </xdr:from>
    <xdr:to>
      <xdr:col>0</xdr:col>
      <xdr:colOff>274791</xdr:colOff>
      <xdr:row>4</xdr:row>
      <xdr:rowOff>24479</xdr:rowOff>
    </xdr:to>
    <xdr:sp macro="" textlink="">
      <xdr:nvSpPr>
        <xdr:cNvPr id="4462" name="AutoShap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6E110000}"/>
            </a:ext>
          </a:extLst>
        </xdr:cNvPr>
        <xdr:cNvSpPr>
          <a:spLocks noChangeArrowheads="1"/>
        </xdr:cNvSpPr>
      </xdr:nvSpPr>
      <xdr:spPr bwMode="auto">
        <a:xfrm>
          <a:off x="65241" y="671872"/>
          <a:ext cx="209550" cy="253897"/>
        </a:xfrm>
        <a:prstGeom prst="leftArrow">
          <a:avLst>
            <a:gd name="adj1" fmla="val 50000"/>
            <a:gd name="adj2" fmla="val 25000"/>
          </a:avLst>
        </a:prstGeom>
        <a:solidFill>
          <a:srgbClr val="008080"/>
        </a:solidFill>
        <a:ln w="9525">
          <a:solidFill>
            <a:srgbClr val="008080"/>
          </a:solidFill>
          <a:miter lim="800000"/>
          <a:headEnd/>
          <a:tailEnd/>
        </a:ln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209550</xdr:colOff>
      <xdr:row>4</xdr:row>
      <xdr:rowOff>0</xdr:rowOff>
    </xdr:to>
    <xdr:sp macro="" textlink="">
      <xdr:nvSpPr>
        <xdr:cNvPr id="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>
          <a:spLocks noChangeArrowheads="1"/>
        </xdr:cNvSpPr>
      </xdr:nvSpPr>
      <xdr:spPr bwMode="auto">
        <a:xfrm>
          <a:off x="0" y="685800"/>
          <a:ext cx="209550" cy="314325"/>
        </a:xfrm>
        <a:prstGeom prst="leftArrow">
          <a:avLst>
            <a:gd name="adj1" fmla="val 50000"/>
            <a:gd name="adj2" fmla="val 25000"/>
          </a:avLst>
        </a:prstGeom>
        <a:solidFill>
          <a:srgbClr val="008080"/>
        </a:solidFill>
        <a:ln w="9525">
          <a:solidFill>
            <a:srgbClr val="008080"/>
          </a:solidFill>
          <a:miter lim="800000"/>
          <a:headEnd/>
          <a:tailEnd/>
        </a:ln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219075</xdr:rowOff>
    </xdr:from>
    <xdr:to>
      <xdr:col>0</xdr:col>
      <xdr:colOff>219075</xdr:colOff>
      <xdr:row>4</xdr:row>
      <xdr:rowOff>0</xdr:rowOff>
    </xdr:to>
    <xdr:sp macro="" textlink="">
      <xdr:nvSpPr>
        <xdr:cNvPr id="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>
          <a:spLocks noChangeArrowheads="1"/>
        </xdr:cNvSpPr>
      </xdr:nvSpPr>
      <xdr:spPr bwMode="auto">
        <a:xfrm>
          <a:off x="9525" y="501015"/>
          <a:ext cx="209550" cy="179070"/>
        </a:xfrm>
        <a:prstGeom prst="leftArrow">
          <a:avLst>
            <a:gd name="adj1" fmla="val 50000"/>
            <a:gd name="adj2" fmla="val 25000"/>
          </a:avLst>
        </a:prstGeom>
        <a:solidFill>
          <a:srgbClr val="008080"/>
        </a:solidFill>
        <a:ln w="9525">
          <a:solidFill>
            <a:srgbClr val="008080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370410</xdr:colOff>
      <xdr:row>5</xdr:row>
      <xdr:rowOff>13228</xdr:rowOff>
    </xdr:from>
    <xdr:to>
      <xdr:col>6</xdr:col>
      <xdr:colOff>578951</xdr:colOff>
      <xdr:row>32</xdr:row>
      <xdr:rowOff>26458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A8C831A-CE0A-D9D9-CA48-7A54311C4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83118" y="1018645"/>
          <a:ext cx="4680000" cy="4299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549010</xdr:colOff>
      <xdr:row>4</xdr:row>
      <xdr:rowOff>152137</xdr:rowOff>
    </xdr:from>
    <xdr:to>
      <xdr:col>14</xdr:col>
      <xdr:colOff>149010</xdr:colOff>
      <xdr:row>31</xdr:row>
      <xdr:rowOff>145521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AFD693F-FF62-2AD7-27D5-1FE27D283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33177" y="998804"/>
          <a:ext cx="4680000" cy="427963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36</xdr:row>
      <xdr:rowOff>6614</xdr:rowOff>
    </xdr:from>
    <xdr:to>
      <xdr:col>2</xdr:col>
      <xdr:colOff>367292</xdr:colOff>
      <xdr:row>60</xdr:row>
      <xdr:rowOff>132291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D9107DB-B08E-6BB6-3668-DD26036EA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933281"/>
          <a:ext cx="4680000" cy="393567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357190</xdr:colOff>
      <xdr:row>36</xdr:row>
      <xdr:rowOff>19843</xdr:rowOff>
    </xdr:from>
    <xdr:to>
      <xdr:col>6</xdr:col>
      <xdr:colOff>565731</xdr:colOff>
      <xdr:row>61</xdr:row>
      <xdr:rowOff>6614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5873173-3DAD-DCD0-B215-EAF234943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69898" y="5946510"/>
          <a:ext cx="4680000" cy="395552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33074</xdr:colOff>
      <xdr:row>4</xdr:row>
      <xdr:rowOff>145521</xdr:rowOff>
    </xdr:from>
    <xdr:to>
      <xdr:col>2</xdr:col>
      <xdr:colOff>400366</xdr:colOff>
      <xdr:row>32</xdr:row>
      <xdr:rowOff>25769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347680C5-9745-E27B-B0CF-A200E271D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074" y="992188"/>
          <a:ext cx="4680000" cy="4325248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219075</xdr:rowOff>
    </xdr:from>
    <xdr:to>
      <xdr:col>0</xdr:col>
      <xdr:colOff>219075</xdr:colOff>
      <xdr:row>4</xdr:row>
      <xdr:rowOff>0</xdr:rowOff>
    </xdr:to>
    <xdr:sp macro="" textlink="">
      <xdr:nvSpPr>
        <xdr:cNvPr id="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SpPr>
          <a:spLocks noChangeArrowheads="1"/>
        </xdr:cNvSpPr>
      </xdr:nvSpPr>
      <xdr:spPr bwMode="auto">
        <a:xfrm>
          <a:off x="9525" y="676275"/>
          <a:ext cx="209550" cy="247650"/>
        </a:xfrm>
        <a:prstGeom prst="leftArrow">
          <a:avLst>
            <a:gd name="adj1" fmla="val 50000"/>
            <a:gd name="adj2" fmla="val 25000"/>
          </a:avLst>
        </a:prstGeom>
        <a:solidFill>
          <a:srgbClr val="008080"/>
        </a:solidFill>
        <a:ln w="9525">
          <a:solidFill>
            <a:srgbClr val="00808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1640444</xdr:colOff>
      <xdr:row>30</xdr:row>
      <xdr:rowOff>55199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EBE8A94-A14B-04A3-5A8D-419D62516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68400"/>
          <a:ext cx="4224894" cy="386519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</xdr:row>
      <xdr:rowOff>25400</xdr:rowOff>
    </xdr:from>
    <xdr:to>
      <xdr:col>4</xdr:col>
      <xdr:colOff>942145</xdr:colOff>
      <xdr:row>30</xdr:row>
      <xdr:rowOff>61536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D61E93-316C-2D38-2EE8-BC581EFBB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24350" y="1193800"/>
          <a:ext cx="3609145" cy="384613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657225</xdr:colOff>
      <xdr:row>0</xdr:row>
      <xdr:rowOff>0</xdr:rowOff>
    </xdr:from>
    <xdr:ext cx="304800" cy="261938"/>
    <xdr:pic>
      <xdr:nvPicPr>
        <xdr:cNvPr id="10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0275" y="1457325"/>
          <a:ext cx="304800" cy="261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46</xdr:row>
      <xdr:rowOff>146604</xdr:rowOff>
    </xdr:from>
    <xdr:to>
      <xdr:col>2</xdr:col>
      <xdr:colOff>407750</xdr:colOff>
      <xdr:row>66</xdr:row>
      <xdr:rowOff>181769</xdr:rowOff>
    </xdr:to>
    <xdr:graphicFrame macro="">
      <xdr:nvGraphicFramePr>
        <xdr:cNvPr id="16" name="2 Gráfico">
          <a:extLst>
            <a:ext uri="{FF2B5EF4-FFF2-40B4-BE49-F238E27FC236}">
              <a16:creationId xmlns:a16="http://schemas.microsoft.com/office/drawing/2014/main" id="{A1DE4D7D-40E2-49BE-81AA-10E1AA1FDB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66</xdr:row>
      <xdr:rowOff>166290</xdr:rowOff>
    </xdr:from>
    <xdr:to>
      <xdr:col>2</xdr:col>
      <xdr:colOff>352425</xdr:colOff>
      <xdr:row>88</xdr:row>
      <xdr:rowOff>104693</xdr:rowOff>
    </xdr:to>
    <xdr:graphicFrame macro="">
      <xdr:nvGraphicFramePr>
        <xdr:cNvPr id="17" name="3 Gráfico">
          <a:extLst>
            <a:ext uri="{FF2B5EF4-FFF2-40B4-BE49-F238E27FC236}">
              <a16:creationId xmlns:a16="http://schemas.microsoft.com/office/drawing/2014/main" id="{A38CBC6D-66C3-4205-A3B6-98D3B8594A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89</xdr:row>
      <xdr:rowOff>152400</xdr:rowOff>
    </xdr:from>
    <xdr:to>
      <xdr:col>2</xdr:col>
      <xdr:colOff>396875</xdr:colOff>
      <xdr:row>110</xdr:row>
      <xdr:rowOff>3175</xdr:rowOff>
    </xdr:to>
    <xdr:graphicFrame macro="">
      <xdr:nvGraphicFramePr>
        <xdr:cNvPr id="18" name="4 Gráfico">
          <a:extLst>
            <a:ext uri="{FF2B5EF4-FFF2-40B4-BE49-F238E27FC236}">
              <a16:creationId xmlns:a16="http://schemas.microsoft.com/office/drawing/2014/main" id="{2C14E0C8-2C10-46FA-A6EE-E0DDDDCBCC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24</xdr:row>
      <xdr:rowOff>167004</xdr:rowOff>
    </xdr:from>
    <xdr:to>
      <xdr:col>3</xdr:col>
      <xdr:colOff>239476</xdr:colOff>
      <xdr:row>45</xdr:row>
      <xdr:rowOff>145256</xdr:rowOff>
    </xdr:to>
    <xdr:graphicFrame macro="">
      <xdr:nvGraphicFramePr>
        <xdr:cNvPr id="19" name="6 Gráfico">
          <a:extLst>
            <a:ext uri="{FF2B5EF4-FFF2-40B4-BE49-F238E27FC236}">
              <a16:creationId xmlns:a16="http://schemas.microsoft.com/office/drawing/2014/main" id="{F54FE75E-250B-4EC3-8FCD-20F7F3E01D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110</xdr:row>
      <xdr:rowOff>105567</xdr:rowOff>
    </xdr:from>
    <xdr:to>
      <xdr:col>3</xdr:col>
      <xdr:colOff>49769</xdr:colOff>
      <xdr:row>132</xdr:row>
      <xdr:rowOff>135732</xdr:rowOff>
    </xdr:to>
    <xdr:graphicFrame macro="">
      <xdr:nvGraphicFramePr>
        <xdr:cNvPr id="20" name="Gráfico 6">
          <a:extLst>
            <a:ext uri="{FF2B5EF4-FFF2-40B4-BE49-F238E27FC236}">
              <a16:creationId xmlns:a16="http://schemas.microsoft.com/office/drawing/2014/main" id="{F2AE1F8C-3104-4551-B8DB-B81A2A34E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6</xdr:col>
      <xdr:colOff>550068</xdr:colOff>
      <xdr:row>157</xdr:row>
      <xdr:rowOff>46431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1" name="Gráfico 20">
              <a:extLst>
                <a:ext uri="{FF2B5EF4-FFF2-40B4-BE49-F238E27FC236}">
                  <a16:creationId xmlns:a16="http://schemas.microsoft.com/office/drawing/2014/main" id="{16C5F5D4-846A-4479-9D2E-2B6A170C896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8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20910550"/>
              <a:ext cx="6811168" cy="366593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1133475</xdr:colOff>
      <xdr:row>0</xdr:row>
      <xdr:rowOff>0</xdr:rowOff>
    </xdr:from>
    <xdr:ext cx="359965" cy="266700"/>
    <xdr:pic>
      <xdr:nvPicPr>
        <xdr:cNvPr id="5" name="3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1285875"/>
          <a:ext cx="35996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1133475</xdr:colOff>
      <xdr:row>0</xdr:row>
      <xdr:rowOff>0</xdr:rowOff>
    </xdr:from>
    <xdr:ext cx="359965" cy="266700"/>
    <xdr:pic>
      <xdr:nvPicPr>
        <xdr:cNvPr id="9" name="3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1285875"/>
          <a:ext cx="35996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904875</xdr:colOff>
      <xdr:row>0</xdr:row>
      <xdr:rowOff>0</xdr:rowOff>
    </xdr:from>
    <xdr:ext cx="295275" cy="266700"/>
    <xdr:pic>
      <xdr:nvPicPr>
        <xdr:cNvPr id="10" name="5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1285875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1076325</xdr:colOff>
      <xdr:row>0</xdr:row>
      <xdr:rowOff>0</xdr:rowOff>
    </xdr:from>
    <xdr:ext cx="301625" cy="266700"/>
    <xdr:pic>
      <xdr:nvPicPr>
        <xdr:cNvPr id="12" name="8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285875"/>
          <a:ext cx="3016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1076325</xdr:colOff>
      <xdr:row>0</xdr:row>
      <xdr:rowOff>0</xdr:rowOff>
    </xdr:from>
    <xdr:ext cx="301625" cy="266700"/>
    <xdr:pic>
      <xdr:nvPicPr>
        <xdr:cNvPr id="13" name="8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21288375"/>
          <a:ext cx="3016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46</xdr:row>
      <xdr:rowOff>150573</xdr:rowOff>
    </xdr:from>
    <xdr:to>
      <xdr:col>2</xdr:col>
      <xdr:colOff>423625</xdr:colOff>
      <xdr:row>66</xdr:row>
      <xdr:rowOff>168672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10B3400C-F4EA-4487-ACF8-8E4C2F6D18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67</xdr:row>
      <xdr:rowOff>150018</xdr:rowOff>
    </xdr:from>
    <xdr:to>
      <xdr:col>2</xdr:col>
      <xdr:colOff>352425</xdr:colOff>
      <xdr:row>89</xdr:row>
      <xdr:rowOff>98343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F2A5BA66-8B05-41E2-BBA1-E8FEDD2D35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90</xdr:row>
      <xdr:rowOff>9128</xdr:rowOff>
    </xdr:from>
    <xdr:to>
      <xdr:col>2</xdr:col>
      <xdr:colOff>415925</xdr:colOff>
      <xdr:row>110</xdr:row>
      <xdr:rowOff>38497</xdr:rowOff>
    </xdr:to>
    <xdr:graphicFrame macro="">
      <xdr:nvGraphicFramePr>
        <xdr:cNvPr id="6" name="4 Gráfico">
          <a:extLst>
            <a:ext uri="{FF2B5EF4-FFF2-40B4-BE49-F238E27FC236}">
              <a16:creationId xmlns:a16="http://schemas.microsoft.com/office/drawing/2014/main" id="{8611190E-C863-4EA9-9186-2691E13FBD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24</xdr:row>
      <xdr:rowOff>159463</xdr:rowOff>
    </xdr:from>
    <xdr:to>
      <xdr:col>3</xdr:col>
      <xdr:colOff>239476</xdr:colOff>
      <xdr:row>45</xdr:row>
      <xdr:rowOff>144065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C9D0669E-4E41-4DC9-B7EC-2B967486CC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110</xdr:row>
      <xdr:rowOff>155573</xdr:rowOff>
    </xdr:from>
    <xdr:to>
      <xdr:col>3</xdr:col>
      <xdr:colOff>49769</xdr:colOff>
      <xdr:row>133</xdr:row>
      <xdr:rowOff>7144</xdr:rowOff>
    </xdr:to>
    <xdr:graphicFrame macro="">
      <xdr:nvGraphicFramePr>
        <xdr:cNvPr id="15" name="Gráfico 6">
          <a:extLst>
            <a:ext uri="{FF2B5EF4-FFF2-40B4-BE49-F238E27FC236}">
              <a16:creationId xmlns:a16="http://schemas.microsoft.com/office/drawing/2014/main" id="{B2CDCAA5-4FCC-4937-929B-F801257162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6</xdr:col>
      <xdr:colOff>550068</xdr:colOff>
      <xdr:row>157</xdr:row>
      <xdr:rowOff>46431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6" name="Gráfico 15">
              <a:extLst>
                <a:ext uri="{FF2B5EF4-FFF2-40B4-BE49-F238E27FC236}">
                  <a16:creationId xmlns:a16="http://schemas.microsoft.com/office/drawing/2014/main" id="{F6D0CB5C-004F-4D4D-B090-CA5C617440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0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20396200"/>
              <a:ext cx="6811168" cy="366593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17992</xdr:colOff>
      <xdr:row>3</xdr:row>
      <xdr:rowOff>17992</xdr:rowOff>
    </xdr:from>
    <xdr:to>
      <xdr:col>0</xdr:col>
      <xdr:colOff>227542</xdr:colOff>
      <xdr:row>4</xdr:row>
      <xdr:rowOff>0</xdr:rowOff>
    </xdr:to>
    <xdr:sp macro="" textlink="">
      <xdr:nvSpPr>
        <xdr:cNvPr id="3437" name="AutoShap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6D0D0000}"/>
            </a:ext>
          </a:extLst>
        </xdr:cNvPr>
        <xdr:cNvSpPr>
          <a:spLocks noChangeArrowheads="1"/>
        </xdr:cNvSpPr>
      </xdr:nvSpPr>
      <xdr:spPr bwMode="auto">
        <a:xfrm>
          <a:off x="17992" y="716492"/>
          <a:ext cx="209550" cy="223308"/>
        </a:xfrm>
        <a:prstGeom prst="leftArrow">
          <a:avLst>
            <a:gd name="adj1" fmla="val 50000"/>
            <a:gd name="adj2" fmla="val 25000"/>
          </a:avLst>
        </a:prstGeom>
        <a:solidFill>
          <a:srgbClr val="008080"/>
        </a:solidFill>
        <a:ln w="9525">
          <a:solidFill>
            <a:srgbClr val="00808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209550</xdr:colOff>
      <xdr:row>3</xdr:row>
      <xdr:rowOff>219075</xdr:rowOff>
    </xdr:to>
    <xdr:sp macro="" textlink="">
      <xdr:nvSpPr>
        <xdr:cNvPr id="3" name="AutoShap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0" y="685800"/>
          <a:ext cx="209550" cy="219075"/>
        </a:xfrm>
        <a:prstGeom prst="leftArrow">
          <a:avLst>
            <a:gd name="adj1" fmla="val 50000"/>
            <a:gd name="adj2" fmla="val 25000"/>
          </a:avLst>
        </a:prstGeom>
        <a:solidFill>
          <a:srgbClr val="008080"/>
        </a:solidFill>
        <a:ln w="9525">
          <a:solidFill>
            <a:srgbClr val="00808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</xdr:row>
      <xdr:rowOff>9525</xdr:rowOff>
    </xdr:from>
    <xdr:to>
      <xdr:col>0</xdr:col>
      <xdr:colOff>257175</xdr:colOff>
      <xdr:row>4</xdr:row>
      <xdr:rowOff>9525</xdr:rowOff>
    </xdr:to>
    <xdr:sp macro="" textlink="">
      <xdr:nvSpPr>
        <xdr:cNvPr id="65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6D190000}"/>
            </a:ext>
          </a:extLst>
        </xdr:cNvPr>
        <xdr:cNvSpPr>
          <a:spLocks noChangeArrowheads="1"/>
        </xdr:cNvSpPr>
      </xdr:nvSpPr>
      <xdr:spPr bwMode="auto">
        <a:xfrm>
          <a:off x="47625" y="695325"/>
          <a:ext cx="209550" cy="228600"/>
        </a:xfrm>
        <a:prstGeom prst="leftArrow">
          <a:avLst>
            <a:gd name="adj1" fmla="val 50000"/>
            <a:gd name="adj2" fmla="val 25000"/>
          </a:avLst>
        </a:prstGeom>
        <a:solidFill>
          <a:srgbClr val="008080"/>
        </a:solidFill>
        <a:ln w="9525">
          <a:solidFill>
            <a:srgbClr val="00808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38100</xdr:rowOff>
    </xdr:from>
    <xdr:to>
      <xdr:col>0</xdr:col>
      <xdr:colOff>276225</xdr:colOff>
      <xdr:row>4</xdr:row>
      <xdr:rowOff>0</xdr:rowOff>
    </xdr:to>
    <xdr:sp macro="" textlink="">
      <xdr:nvSpPr>
        <xdr:cNvPr id="106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6D290000}"/>
            </a:ext>
          </a:extLst>
        </xdr:cNvPr>
        <xdr:cNvSpPr>
          <a:spLocks noChangeArrowheads="1"/>
        </xdr:cNvSpPr>
      </xdr:nvSpPr>
      <xdr:spPr bwMode="auto">
        <a:xfrm>
          <a:off x="66675" y="723900"/>
          <a:ext cx="209550" cy="219075"/>
        </a:xfrm>
        <a:prstGeom prst="leftArrow">
          <a:avLst>
            <a:gd name="adj1" fmla="val 50000"/>
            <a:gd name="adj2" fmla="val 25000"/>
          </a:avLst>
        </a:prstGeom>
        <a:solidFill>
          <a:srgbClr val="008080"/>
        </a:solidFill>
        <a:ln w="9525">
          <a:solidFill>
            <a:srgbClr val="00808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19050</xdr:rowOff>
    </xdr:from>
    <xdr:to>
      <xdr:col>0</xdr:col>
      <xdr:colOff>238125</xdr:colOff>
      <xdr:row>4</xdr:row>
      <xdr:rowOff>0</xdr:rowOff>
    </xdr:to>
    <xdr:sp macro="" textlink="">
      <xdr:nvSpPr>
        <xdr:cNvPr id="126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6D310000}"/>
            </a:ext>
          </a:extLst>
        </xdr:cNvPr>
        <xdr:cNvSpPr>
          <a:spLocks noChangeArrowheads="1"/>
        </xdr:cNvSpPr>
      </xdr:nvSpPr>
      <xdr:spPr bwMode="auto">
        <a:xfrm>
          <a:off x="28575" y="704850"/>
          <a:ext cx="209550" cy="257175"/>
        </a:xfrm>
        <a:prstGeom prst="leftArrow">
          <a:avLst>
            <a:gd name="adj1" fmla="val 50000"/>
            <a:gd name="adj2" fmla="val 25000"/>
          </a:avLst>
        </a:prstGeom>
        <a:solidFill>
          <a:srgbClr val="008080"/>
        </a:solidFill>
        <a:ln w="9525">
          <a:solidFill>
            <a:srgbClr val="00808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180975</xdr:rowOff>
    </xdr:from>
    <xdr:to>
      <xdr:col>0</xdr:col>
      <xdr:colOff>247650</xdr:colOff>
      <xdr:row>3</xdr:row>
      <xdr:rowOff>209550</xdr:rowOff>
    </xdr:to>
    <xdr:sp macro="" textlink="">
      <xdr:nvSpPr>
        <xdr:cNvPr id="147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6D390000}"/>
            </a:ext>
          </a:extLst>
        </xdr:cNvPr>
        <xdr:cNvSpPr>
          <a:spLocks noChangeArrowheads="1"/>
        </xdr:cNvSpPr>
      </xdr:nvSpPr>
      <xdr:spPr bwMode="auto">
        <a:xfrm>
          <a:off x="38100" y="638175"/>
          <a:ext cx="209550" cy="257175"/>
        </a:xfrm>
        <a:prstGeom prst="leftArrow">
          <a:avLst>
            <a:gd name="adj1" fmla="val 50000"/>
            <a:gd name="adj2" fmla="val 25000"/>
          </a:avLst>
        </a:prstGeom>
        <a:solidFill>
          <a:srgbClr val="008080"/>
        </a:solidFill>
        <a:ln w="9525">
          <a:solidFill>
            <a:srgbClr val="008080"/>
          </a:solidFill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209550</xdr:colOff>
      <xdr:row>4</xdr:row>
      <xdr:rowOff>0</xdr:rowOff>
    </xdr:to>
    <xdr:sp macro="" textlink="">
      <xdr:nvSpPr>
        <xdr:cNvPr id="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rrowheads="1"/>
        </xdr:cNvSpPr>
      </xdr:nvSpPr>
      <xdr:spPr bwMode="auto">
        <a:xfrm>
          <a:off x="0" y="685800"/>
          <a:ext cx="209550" cy="257175"/>
        </a:xfrm>
        <a:prstGeom prst="leftArrow">
          <a:avLst>
            <a:gd name="adj1" fmla="val 50000"/>
            <a:gd name="adj2" fmla="val 25000"/>
          </a:avLst>
        </a:prstGeom>
        <a:solidFill>
          <a:srgbClr val="008080"/>
        </a:solidFill>
        <a:ln w="9525">
          <a:solidFill>
            <a:srgbClr val="00808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-03.sanidad.msc\infsanit\EESCRI-SIAE\01_SIAE\02_SIAE%20PUBLICACIONES\3_1%20PUBLICACION%20SIAE%20ANUAL\SIAE%202022_PUBLICACI&#211;N\02_Tablas%20CCAA\TABLAS%20%208.1_8.2\TABLAS%20%208.1_8.2.xlsx" TargetMode="External"/><Relationship Id="rId1" Type="http://schemas.openxmlformats.org/officeDocument/2006/relationships/externalLinkPath" Target="file:///\\Nas12-03.sanidad.msc\infsanit\EESCRI-SIAE\01_SIAE\02_SIAE%20PUBLICACIONES\3_1%20PUBLICACION%20SIAE%20ANUAL\SIAE%202022_PUBLICACI&#211;N\02_Tablas%20CCAA\TABLAS%20%208.1_8.2\TABLAS%20%208.1_8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debustos/Documents/01_SIAE%20EN%20LOCAL/SIAE%202023_PUBLICACI&#211;N/02_Tablas%20CCAA/TABLAS%20%205.1_5.4/TABLAS__5.1_5.4_BOX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debustos/Documents/01_SIAE%20EN%20LOCAL/SIAE%202023_PUBLICACI&#211;N/02_Tablas%20CCAA/TABLAS%20%206.1_6.5/TABLAS__6.1_6.5_BOXI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-03.sanidad.msc\infsanit\EESCRI-SIAE\01_SIAE\02_SIAE%20PUBLICACIONES\3_1%20PUBLICACION%20SIAE%20ANUAL\SIAE%202023_PUBLICACI&#211;N\02_Tablas%20CCAA\TABLAS%20%207.1_7.10\TABLAS__7.1_7.4_BOXI.xlsx" TargetMode="External"/><Relationship Id="rId1" Type="http://schemas.openxmlformats.org/officeDocument/2006/relationships/externalLinkPath" Target="/Users/mdebustos/Documents/01_SIAE%20EN%20LOCAL/SIAE%202023_PUBLICACI&#211;N/02_Tablas%20CCAA/TABLAS%20%207.1_7.10/TABLAS__7.1_7.4_BOX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8.1"/>
      <sheetName val="Tabla 8.2"/>
      <sheetName val="Gráficos Publicos"/>
      <sheetName val="Gráficos Privados"/>
    </sheetNames>
    <sheetDataSet>
      <sheetData sheetId="0"/>
      <sheetData sheetId="1"/>
      <sheetData sheetId="2">
        <row r="137">
          <cell r="A137" t="str">
            <v>Ceuta Y Melilla</v>
          </cell>
          <cell r="B137">
            <v>3.0662145711339902E-3</v>
          </cell>
        </row>
        <row r="138">
          <cell r="A138" t="str">
            <v>La Rioja</v>
          </cell>
          <cell r="B138">
            <v>6.0491780291667954E-3</v>
          </cell>
        </row>
        <row r="139">
          <cell r="A139" t="str">
            <v>Cantabria</v>
          </cell>
          <cell r="B139">
            <v>1.2495684285036713E-2</v>
          </cell>
        </row>
        <row r="140">
          <cell r="A140" t="str">
            <v>Navarra</v>
          </cell>
          <cell r="B140">
            <v>1.6535928922701809E-2</v>
          </cell>
        </row>
        <row r="141">
          <cell r="A141" t="str">
            <v>Extremadura</v>
          </cell>
          <cell r="B141">
            <v>2.2988929776809039E-2</v>
          </cell>
        </row>
        <row r="142">
          <cell r="A142" t="str">
            <v>Asturias</v>
          </cell>
          <cell r="B142">
            <v>2.3707382915520613E-2</v>
          </cell>
        </row>
        <row r="143">
          <cell r="A143" t="str">
            <v>Baleares</v>
          </cell>
          <cell r="B143">
            <v>2.777968279331966E-2</v>
          </cell>
        </row>
        <row r="144">
          <cell r="A144" t="str">
            <v>Aragón</v>
          </cell>
          <cell r="B144">
            <v>2.835618465492119E-2</v>
          </cell>
        </row>
        <row r="145">
          <cell r="A145" t="str">
            <v>Murcia</v>
          </cell>
          <cell r="B145">
            <v>3.3407289787832771E-2</v>
          </cell>
        </row>
        <row r="146">
          <cell r="A146" t="str">
            <v>Castilla-La Mancha</v>
          </cell>
          <cell r="B146">
            <v>3.861891418220962E-2</v>
          </cell>
        </row>
        <row r="147">
          <cell r="A147" t="str">
            <v>Canarias</v>
          </cell>
          <cell r="B147">
            <v>4.7005648466709703E-2</v>
          </cell>
        </row>
        <row r="148">
          <cell r="A148" t="str">
            <v>Castilla Y León</v>
          </cell>
          <cell r="B148">
            <v>4.929393304305036E-2</v>
          </cell>
        </row>
        <row r="149">
          <cell r="A149" t="str">
            <v>País Vasco</v>
          </cell>
          <cell r="B149">
            <v>5.4011191348223263E-2</v>
          </cell>
        </row>
        <row r="150">
          <cell r="A150" t="str">
            <v>Galicia</v>
          </cell>
          <cell r="B150">
            <v>5.847299764952342E-2</v>
          </cell>
        </row>
        <row r="151">
          <cell r="A151" t="str">
            <v>Comunidad Valenciana</v>
          </cell>
          <cell r="B151">
            <v>0.1089617145682955</v>
          </cell>
        </row>
        <row r="152">
          <cell r="A152" t="str">
            <v>Andalucía</v>
          </cell>
          <cell r="B152">
            <v>0.14697795278980991</v>
          </cell>
        </row>
        <row r="153">
          <cell r="A153" t="str">
            <v>Madrid</v>
          </cell>
          <cell r="B153">
            <v>0.1492765509817732</v>
          </cell>
        </row>
        <row r="154">
          <cell r="A154" t="str">
            <v>Cataluña</v>
          </cell>
          <cell r="B154">
            <v>0.17299462123396245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5.1"/>
      <sheetName val="Tabla 5.2"/>
      <sheetName val="tabla 5.3"/>
      <sheetName val="Tabla 5.4"/>
    </sheetNames>
    <sheetDataSet>
      <sheetData sheetId="0">
        <row r="6">
          <cell r="B6" t="str">
            <v>Asturias, Principado de</v>
          </cell>
        </row>
        <row r="7">
          <cell r="B7" t="str">
            <v>Balears, Illes</v>
          </cell>
        </row>
        <row r="8">
          <cell r="B8" t="str">
            <v>Canarias</v>
          </cell>
        </row>
        <row r="9">
          <cell r="B9" t="str">
            <v>Cantabria</v>
          </cell>
        </row>
        <row r="10">
          <cell r="B10" t="str">
            <v>Castilla y León</v>
          </cell>
        </row>
        <row r="11">
          <cell r="B11" t="str">
            <v>Castilla - La Mancha</v>
          </cell>
        </row>
        <row r="12">
          <cell r="B12" t="str">
            <v>Cataluña</v>
          </cell>
        </row>
        <row r="13">
          <cell r="B13" t="str">
            <v>Comunitat Valenciana</v>
          </cell>
        </row>
        <row r="14">
          <cell r="B14" t="str">
            <v>Extremadura</v>
          </cell>
        </row>
        <row r="15">
          <cell r="B15" t="str">
            <v>Galicia</v>
          </cell>
        </row>
        <row r="16">
          <cell r="B16" t="str">
            <v>Madrid, Comunidad de</v>
          </cell>
        </row>
        <row r="17">
          <cell r="B17" t="str">
            <v>Murcia, Región de</v>
          </cell>
        </row>
        <row r="18">
          <cell r="B18" t="str">
            <v>Navarra, Comunidad Foral de</v>
          </cell>
        </row>
        <row r="19">
          <cell r="B19" t="str">
            <v>País Vasco</v>
          </cell>
        </row>
        <row r="20">
          <cell r="B20" t="str">
            <v>Rioja, La</v>
          </cell>
        </row>
        <row r="21">
          <cell r="B21" t="str">
            <v>CEUTA Y MELILLA</v>
          </cell>
        </row>
        <row r="22">
          <cell r="B22" t="str">
            <v>TOTAL</v>
          </cell>
        </row>
      </sheetData>
      <sheetData sheetId="1">
        <row r="8">
          <cell r="B8" t="str">
            <v>Asturias, Principado de</v>
          </cell>
        </row>
        <row r="9">
          <cell r="B9" t="str">
            <v>Balears, Illes</v>
          </cell>
        </row>
        <row r="10">
          <cell r="B10" t="str">
            <v>Canarias</v>
          </cell>
        </row>
        <row r="11">
          <cell r="B11" t="str">
            <v>Cantabria</v>
          </cell>
        </row>
        <row r="12">
          <cell r="B12" t="str">
            <v>Castilla y León</v>
          </cell>
        </row>
        <row r="13">
          <cell r="B13" t="str">
            <v>Castilla - La Mancha</v>
          </cell>
        </row>
        <row r="14">
          <cell r="B14" t="str">
            <v>Cataluña</v>
          </cell>
        </row>
        <row r="15">
          <cell r="B15" t="str">
            <v>Comunitat Valenciana</v>
          </cell>
        </row>
        <row r="16">
          <cell r="B16" t="str">
            <v>Extremadura</v>
          </cell>
        </row>
        <row r="17">
          <cell r="B17" t="str">
            <v>Galicia</v>
          </cell>
        </row>
        <row r="18">
          <cell r="B18" t="str">
            <v>Madrid, Comunidad de</v>
          </cell>
        </row>
        <row r="19">
          <cell r="B19" t="str">
            <v>Murcia, Región de</v>
          </cell>
        </row>
        <row r="20">
          <cell r="B20" t="str">
            <v>Navarra, Comunidad Foral de</v>
          </cell>
        </row>
        <row r="21">
          <cell r="B21" t="str">
            <v>País Vasco</v>
          </cell>
        </row>
        <row r="22">
          <cell r="B22" t="str">
            <v>Rioja, La</v>
          </cell>
        </row>
        <row r="23">
          <cell r="B23" t="str">
            <v>CEUTA Y MELILLA</v>
          </cell>
        </row>
        <row r="24">
          <cell r="B24" t="str">
            <v>TOTAL</v>
          </cell>
        </row>
      </sheetData>
      <sheetData sheetId="2">
        <row r="10">
          <cell r="C10">
            <v>596</v>
          </cell>
          <cell r="D10">
            <v>98</v>
          </cell>
          <cell r="E10">
            <v>86</v>
          </cell>
          <cell r="F10">
            <v>78</v>
          </cell>
          <cell r="G10">
            <v>106</v>
          </cell>
          <cell r="H10">
            <v>43</v>
          </cell>
          <cell r="I10"/>
          <cell r="J10">
            <v>184</v>
          </cell>
          <cell r="K10">
            <v>128</v>
          </cell>
          <cell r="L10">
            <v>617</v>
          </cell>
          <cell r="M10">
            <v>375</v>
          </cell>
          <cell r="N10">
            <v>97</v>
          </cell>
          <cell r="O10">
            <v>215</v>
          </cell>
          <cell r="P10">
            <v>457</v>
          </cell>
          <cell r="Q10">
            <v>132</v>
          </cell>
          <cell r="R10">
            <v>59</v>
          </cell>
          <cell r="S10">
            <v>185</v>
          </cell>
          <cell r="T10">
            <v>20</v>
          </cell>
        </row>
        <row r="11">
          <cell r="C11">
            <v>6.9300520544581197</v>
          </cell>
          <cell r="D11">
            <v>7.2370442139093001</v>
          </cell>
          <cell r="E11">
            <v>8.5439686535698893</v>
          </cell>
          <cell r="F11">
            <v>6.3895722181399996</v>
          </cell>
          <cell r="G11">
            <v>4.76545209079715</v>
          </cell>
          <cell r="H11">
            <v>7.2970528391474998</v>
          </cell>
          <cell r="I11"/>
          <cell r="J11">
            <v>7.7190856910805099</v>
          </cell>
          <cell r="K11">
            <v>6.1271166076453003</v>
          </cell>
          <cell r="L11">
            <v>7.7412442073975898</v>
          </cell>
          <cell r="M11">
            <v>7.1184348099434898</v>
          </cell>
          <cell r="N11">
            <v>9.2077272766105693</v>
          </cell>
          <cell r="O11">
            <v>7.9631458203855097</v>
          </cell>
          <cell r="P11">
            <v>6.6068044881743297</v>
          </cell>
          <cell r="Q11">
            <v>8.4596567302016794</v>
          </cell>
          <cell r="R11">
            <v>8.7433831854367803</v>
          </cell>
          <cell r="S11">
            <v>8.3180760335097101</v>
          </cell>
          <cell r="T11">
            <v>6.1847317527220502</v>
          </cell>
        </row>
        <row r="12">
          <cell r="C12">
            <v>13</v>
          </cell>
          <cell r="D12">
            <v>3</v>
          </cell>
          <cell r="E12">
            <v>3</v>
          </cell>
          <cell r="F12">
            <v>2</v>
          </cell>
          <cell r="G12">
            <v>5</v>
          </cell>
          <cell r="H12">
            <v>2</v>
          </cell>
          <cell r="I12"/>
          <cell r="J12">
            <v>8</v>
          </cell>
          <cell r="K12">
            <v>0</v>
          </cell>
          <cell r="L12">
            <v>26</v>
          </cell>
          <cell r="M12">
            <v>9</v>
          </cell>
          <cell r="N12">
            <v>1</v>
          </cell>
          <cell r="O12">
            <v>8</v>
          </cell>
          <cell r="P12">
            <v>15</v>
          </cell>
          <cell r="Q12">
            <v>4</v>
          </cell>
          <cell r="R12">
            <v>1</v>
          </cell>
          <cell r="S12">
            <v>8</v>
          </cell>
          <cell r="T12">
            <v>1</v>
          </cell>
        </row>
        <row r="13">
          <cell r="C13">
            <v>0.151158853536838</v>
          </cell>
          <cell r="D13">
            <v>0.22154216981354999</v>
          </cell>
          <cell r="E13">
            <v>0.29804541814778701</v>
          </cell>
          <cell r="F13">
            <v>0.16383518508051301</v>
          </cell>
          <cell r="G13">
            <v>0.22478547598099799</v>
          </cell>
          <cell r="H13">
            <v>0.33939780647197698</v>
          </cell>
          <cell r="I13"/>
          <cell r="J13">
            <v>0.33561242135132702</v>
          </cell>
          <cell r="K13">
            <v>0</v>
          </cell>
          <cell r="L13">
            <v>0.326211263196657</v>
          </cell>
          <cell r="M13">
            <v>0.170842435438644</v>
          </cell>
          <cell r="N13">
            <v>9.4925023470212103E-2</v>
          </cell>
          <cell r="O13">
            <v>0.296303100293414</v>
          </cell>
          <cell r="P13">
            <v>0.21685353899915699</v>
          </cell>
          <cell r="Q13">
            <v>0.25635323424853601</v>
          </cell>
          <cell r="R13">
            <v>0.148192935346386</v>
          </cell>
          <cell r="S13">
            <v>0.35970058523285198</v>
          </cell>
          <cell r="T13">
            <v>0.30923658763610301</v>
          </cell>
        </row>
        <row r="14">
          <cell r="C14">
            <v>11</v>
          </cell>
          <cell r="D14">
            <v>1</v>
          </cell>
          <cell r="E14">
            <v>2</v>
          </cell>
          <cell r="F14">
            <v>0</v>
          </cell>
          <cell r="G14">
            <v>4</v>
          </cell>
          <cell r="H14">
            <v>2</v>
          </cell>
          <cell r="I14"/>
          <cell r="J14">
            <v>4</v>
          </cell>
          <cell r="K14">
            <v>0</v>
          </cell>
          <cell r="L14">
            <v>25</v>
          </cell>
          <cell r="M14">
            <v>8</v>
          </cell>
          <cell r="N14">
            <v>1</v>
          </cell>
          <cell r="O14">
            <v>7</v>
          </cell>
          <cell r="P14">
            <v>8</v>
          </cell>
          <cell r="Q14">
            <v>4</v>
          </cell>
          <cell r="R14">
            <v>0</v>
          </cell>
          <cell r="S14">
            <v>5</v>
          </cell>
          <cell r="T14">
            <v>1</v>
          </cell>
        </row>
        <row r="15">
          <cell r="C15">
            <v>0.12790364530040199</v>
          </cell>
          <cell r="D15">
            <v>7.3847389937850005E-2</v>
          </cell>
          <cell r="E15">
            <v>0.19869694543185801</v>
          </cell>
          <cell r="F15">
            <v>0</v>
          </cell>
          <cell r="G15">
            <v>0.17982838078479799</v>
          </cell>
          <cell r="H15">
            <v>0.33939780647197698</v>
          </cell>
          <cell r="I15"/>
          <cell r="J15">
            <v>0.16780621067566301</v>
          </cell>
          <cell r="K15">
            <v>0</v>
          </cell>
          <cell r="L15">
            <v>0.31366467615063198</v>
          </cell>
          <cell r="M15">
            <v>0.15185994261212801</v>
          </cell>
          <cell r="N15">
            <v>9.4925023470212103E-2</v>
          </cell>
          <cell r="O15">
            <v>0.25926521275673697</v>
          </cell>
          <cell r="P15">
            <v>0.115655220799551</v>
          </cell>
          <cell r="Q15">
            <v>0.25635323424853601</v>
          </cell>
          <cell r="R15">
            <v>0</v>
          </cell>
          <cell r="S15">
            <v>0.224812865770533</v>
          </cell>
          <cell r="T15">
            <v>0.30923658763610301</v>
          </cell>
        </row>
        <row r="16">
          <cell r="C16">
            <v>40</v>
          </cell>
          <cell r="D16">
            <v>4</v>
          </cell>
          <cell r="E16">
            <v>4</v>
          </cell>
          <cell r="F16">
            <v>4</v>
          </cell>
          <cell r="G16">
            <v>6</v>
          </cell>
          <cell r="H16">
            <v>2</v>
          </cell>
          <cell r="I16"/>
          <cell r="J16">
            <v>6</v>
          </cell>
          <cell r="K16">
            <v>6</v>
          </cell>
          <cell r="L16">
            <v>23</v>
          </cell>
          <cell r="M16">
            <v>20</v>
          </cell>
          <cell r="N16">
            <v>3</v>
          </cell>
          <cell r="O16">
            <v>9</v>
          </cell>
          <cell r="P16">
            <v>28</v>
          </cell>
          <cell r="Q16">
            <v>3</v>
          </cell>
          <cell r="R16">
            <v>4</v>
          </cell>
          <cell r="S16">
            <v>8</v>
          </cell>
          <cell r="T16">
            <v>1</v>
          </cell>
        </row>
        <row r="17">
          <cell r="C17">
            <v>0.465104164728733</v>
          </cell>
          <cell r="D17">
            <v>0.29538955975140002</v>
          </cell>
          <cell r="E17">
            <v>0.39739389086371602</v>
          </cell>
          <cell r="F17">
            <v>0.32767037016102502</v>
          </cell>
          <cell r="G17">
            <v>0.26974257117719702</v>
          </cell>
          <cell r="H17">
            <v>0.33939780647197698</v>
          </cell>
          <cell r="I17"/>
          <cell r="J17">
            <v>0.251709316013495</v>
          </cell>
          <cell r="K17">
            <v>0.28720859098337298</v>
          </cell>
          <cell r="L17">
            <v>0.28857150205858101</v>
          </cell>
          <cell r="M17">
            <v>0.37964985653031902</v>
          </cell>
          <cell r="N17">
            <v>0.28477507041063599</v>
          </cell>
          <cell r="O17">
            <v>0.33334098783009097</v>
          </cell>
          <cell r="P17">
            <v>0.40479327279842697</v>
          </cell>
          <cell r="Q17">
            <v>0.19226492568640199</v>
          </cell>
          <cell r="R17">
            <v>0.592771741385545</v>
          </cell>
          <cell r="S17">
            <v>0.35970058523285198</v>
          </cell>
          <cell r="T17">
            <v>0.30923658763610301</v>
          </cell>
        </row>
        <row r="18">
          <cell r="C18">
            <v>29</v>
          </cell>
          <cell r="D18">
            <v>3</v>
          </cell>
          <cell r="E18">
            <v>3</v>
          </cell>
          <cell r="F18">
            <v>2</v>
          </cell>
          <cell r="G18">
            <v>5</v>
          </cell>
          <cell r="H18">
            <v>2</v>
          </cell>
          <cell r="I18"/>
          <cell r="J18">
            <v>5</v>
          </cell>
          <cell r="K18">
            <v>6</v>
          </cell>
          <cell r="L18">
            <v>19</v>
          </cell>
          <cell r="M18">
            <v>14</v>
          </cell>
          <cell r="N18">
            <v>3</v>
          </cell>
          <cell r="O18">
            <v>7</v>
          </cell>
          <cell r="P18">
            <v>17</v>
          </cell>
          <cell r="Q18">
            <v>3</v>
          </cell>
          <cell r="R18">
            <v>1</v>
          </cell>
          <cell r="S18">
            <v>6</v>
          </cell>
          <cell r="T18">
            <v>1</v>
          </cell>
        </row>
        <row r="19">
          <cell r="C19">
            <v>0.33720051942833101</v>
          </cell>
          <cell r="D19">
            <v>0.22154216981354999</v>
          </cell>
          <cell r="E19">
            <v>0.29804541814778701</v>
          </cell>
          <cell r="F19">
            <v>0.16383518508051301</v>
          </cell>
          <cell r="G19">
            <v>0.22478547598099799</v>
          </cell>
          <cell r="H19">
            <v>0.33939780647197698</v>
          </cell>
          <cell r="I19"/>
          <cell r="J19">
            <v>0.20975776334457899</v>
          </cell>
          <cell r="K19">
            <v>0.28720859098337298</v>
          </cell>
          <cell r="L19">
            <v>0.23838515387448</v>
          </cell>
          <cell r="M19">
            <v>0.265754899571223</v>
          </cell>
          <cell r="N19">
            <v>0.28477507041063599</v>
          </cell>
          <cell r="O19">
            <v>0.25926521275673697</v>
          </cell>
          <cell r="P19">
            <v>0.245767344199045</v>
          </cell>
          <cell r="Q19">
            <v>0.19226492568640199</v>
          </cell>
          <cell r="R19">
            <v>0.148192935346386</v>
          </cell>
          <cell r="S19">
            <v>0.26977543892463901</v>
          </cell>
          <cell r="T19">
            <v>0.30923658763610301</v>
          </cell>
        </row>
        <row r="20">
          <cell r="C20">
            <v>908</v>
          </cell>
          <cell r="D20">
            <v>13</v>
          </cell>
          <cell r="E20">
            <v>3</v>
          </cell>
          <cell r="F20">
            <v>28</v>
          </cell>
          <cell r="G20">
            <v>270</v>
          </cell>
          <cell r="H20">
            <v>30</v>
          </cell>
          <cell r="I20"/>
          <cell r="J20">
            <v>286</v>
          </cell>
          <cell r="K20">
            <v>62</v>
          </cell>
          <cell r="L20">
            <v>472</v>
          </cell>
          <cell r="M20">
            <v>313</v>
          </cell>
          <cell r="N20">
            <v>29</v>
          </cell>
          <cell r="O20">
            <v>95</v>
          </cell>
          <cell r="P20">
            <v>292</v>
          </cell>
          <cell r="Q20">
            <v>290</v>
          </cell>
          <cell r="R20">
            <v>44</v>
          </cell>
          <cell r="S20">
            <v>80</v>
          </cell>
          <cell r="T20">
            <v>175</v>
          </cell>
        </row>
        <row r="21">
          <cell r="C21">
            <v>6.9765624709309897</v>
          </cell>
          <cell r="D21">
            <v>0.81232128931634995</v>
          </cell>
          <cell r="E21">
            <v>0.29804541814778701</v>
          </cell>
          <cell r="F21">
            <v>0.73725833286230702</v>
          </cell>
          <cell r="G21">
            <v>2.7873399021643701</v>
          </cell>
          <cell r="H21">
            <v>5.0909670970796501</v>
          </cell>
          <cell r="I21"/>
          <cell r="J21">
            <v>7.1317639537156898</v>
          </cell>
          <cell r="K21">
            <v>2.8720859098337299</v>
          </cell>
          <cell r="L21">
            <v>5.69615051889547</v>
          </cell>
          <cell r="M21">
            <v>5.5049229196896299</v>
          </cell>
          <cell r="N21">
            <v>2.7528256806361502</v>
          </cell>
          <cell r="O21">
            <v>3.5185993159842899</v>
          </cell>
          <cell r="P21">
            <v>2.6889838835895499</v>
          </cell>
          <cell r="Q21">
            <v>9.8695995185686307</v>
          </cell>
          <cell r="R21">
            <v>3.2602445776205</v>
          </cell>
          <cell r="S21">
            <v>3.4621181328662001</v>
          </cell>
          <cell r="T21">
            <v>54.116402836318002</v>
          </cell>
        </row>
        <row r="22">
          <cell r="C22">
            <v>600</v>
          </cell>
          <cell r="D22">
            <v>11</v>
          </cell>
          <cell r="E22">
            <v>3</v>
          </cell>
          <cell r="F22">
            <v>9</v>
          </cell>
          <cell r="G22">
            <v>62</v>
          </cell>
          <cell r="H22">
            <v>30</v>
          </cell>
          <cell r="I22"/>
          <cell r="J22">
            <v>170</v>
          </cell>
          <cell r="K22">
            <v>60</v>
          </cell>
          <cell r="L22">
            <v>454</v>
          </cell>
          <cell r="M22">
            <v>290</v>
          </cell>
          <cell r="N22">
            <v>29</v>
          </cell>
          <cell r="O22">
            <v>95</v>
          </cell>
          <cell r="P22">
            <v>186</v>
          </cell>
          <cell r="Q22">
            <v>154</v>
          </cell>
          <cell r="R22">
            <v>22</v>
          </cell>
          <cell r="S22">
            <v>77</v>
          </cell>
          <cell r="T22">
            <v>175</v>
          </cell>
        </row>
        <row r="23">
          <cell r="C23">
            <v>6.9765624709309897</v>
          </cell>
          <cell r="D23">
            <v>0.81232128931634995</v>
          </cell>
          <cell r="E23">
            <v>0.29804541814778701</v>
          </cell>
          <cell r="F23">
            <v>0.73725833286230702</v>
          </cell>
          <cell r="G23">
            <v>2.7873399021643701</v>
          </cell>
          <cell r="H23">
            <v>5.0909670970796501</v>
          </cell>
          <cell r="I23"/>
          <cell r="J23">
            <v>7.1317639537156898</v>
          </cell>
          <cell r="K23">
            <v>2.8720859098337299</v>
          </cell>
          <cell r="L23">
            <v>5.69615051889547</v>
          </cell>
          <cell r="M23">
            <v>5.5049229196896299</v>
          </cell>
          <cell r="N23">
            <v>2.7528256806361502</v>
          </cell>
          <cell r="O23">
            <v>3.5185993159842899</v>
          </cell>
          <cell r="P23">
            <v>2.6889838835895499</v>
          </cell>
          <cell r="Q23">
            <v>9.8695995185686307</v>
          </cell>
          <cell r="R23">
            <v>3.2602445776205</v>
          </cell>
          <cell r="S23">
            <v>3.4621181328662001</v>
          </cell>
          <cell r="T23">
            <v>54.116402836318002</v>
          </cell>
        </row>
        <row r="24">
          <cell r="C24">
            <v>1130</v>
          </cell>
          <cell r="D24">
            <v>47</v>
          </cell>
          <cell r="E24">
            <v>48</v>
          </cell>
          <cell r="F24">
            <v>36</v>
          </cell>
          <cell r="G24">
            <v>194</v>
          </cell>
          <cell r="H24">
            <v>31</v>
          </cell>
          <cell r="I24"/>
          <cell r="J24">
            <v>248</v>
          </cell>
          <cell r="K24">
            <v>143</v>
          </cell>
          <cell r="L24">
            <v>418</v>
          </cell>
          <cell r="M24">
            <v>286</v>
          </cell>
          <cell r="N24">
            <v>89</v>
          </cell>
          <cell r="O24">
            <v>312</v>
          </cell>
          <cell r="P24">
            <v>485</v>
          </cell>
          <cell r="Q24">
            <v>159</v>
          </cell>
          <cell r="R24">
            <v>76</v>
          </cell>
          <cell r="S24">
            <v>217</v>
          </cell>
          <cell r="T24">
            <v>23</v>
          </cell>
        </row>
        <row r="25">
          <cell r="C25">
            <v>13.139192653586701</v>
          </cell>
          <cell r="D25">
            <v>3.47082732707895</v>
          </cell>
          <cell r="E25">
            <v>4.7687266903645904</v>
          </cell>
          <cell r="F25">
            <v>2.9490333314492299</v>
          </cell>
          <cell r="G25">
            <v>8.7216764680627108</v>
          </cell>
          <cell r="H25">
            <v>5.2606660003156396</v>
          </cell>
          <cell r="I25"/>
          <cell r="J25">
            <v>10.403985061891101</v>
          </cell>
          <cell r="K25">
            <v>6.8451380851037404</v>
          </cell>
          <cell r="L25">
            <v>5.2444733852385603</v>
          </cell>
          <cell r="M25">
            <v>5.4289929483835699</v>
          </cell>
          <cell r="N25">
            <v>8.4483270888488704</v>
          </cell>
          <cell r="O25">
            <v>11.555820911443201</v>
          </cell>
          <cell r="P25">
            <v>7.0115977609727498</v>
          </cell>
          <cell r="Q25">
            <v>10.190041061379301</v>
          </cell>
          <cell r="R25">
            <v>11.262663086325301</v>
          </cell>
          <cell r="S25">
            <v>9.7568783744411203</v>
          </cell>
          <cell r="T25">
            <v>7.1124415156303602</v>
          </cell>
        </row>
        <row r="26">
          <cell r="C26">
            <v>930</v>
          </cell>
          <cell r="D26">
            <v>34</v>
          </cell>
          <cell r="E26">
            <v>36</v>
          </cell>
          <cell r="F26">
            <v>31</v>
          </cell>
          <cell r="G26">
            <v>141</v>
          </cell>
          <cell r="H26">
            <v>31</v>
          </cell>
          <cell r="I26"/>
          <cell r="J26">
            <v>198</v>
          </cell>
          <cell r="K26">
            <v>130</v>
          </cell>
          <cell r="L26">
            <v>359</v>
          </cell>
          <cell r="M26">
            <v>236</v>
          </cell>
          <cell r="N26">
            <v>81</v>
          </cell>
          <cell r="O26">
            <v>289</v>
          </cell>
          <cell r="P26">
            <v>338</v>
          </cell>
          <cell r="Q26">
            <v>133</v>
          </cell>
          <cell r="R26">
            <v>62</v>
          </cell>
          <cell r="S26">
            <v>193</v>
          </cell>
          <cell r="T26">
            <v>20</v>
          </cell>
        </row>
        <row r="27">
          <cell r="C27">
            <v>10.813671829943001</v>
          </cell>
          <cell r="D27">
            <v>2.5108112578869002</v>
          </cell>
          <cell r="E27">
            <v>3.5765450177734399</v>
          </cell>
          <cell r="F27">
            <v>2.5394453687479501</v>
          </cell>
          <cell r="G27">
            <v>6.33895042266413</v>
          </cell>
          <cell r="H27">
            <v>5.2606660003156396</v>
          </cell>
          <cell r="I27"/>
          <cell r="J27">
            <v>8.3064074284453309</v>
          </cell>
          <cell r="K27">
            <v>6.2228528046397598</v>
          </cell>
          <cell r="L27">
            <v>4.5042247495230701</v>
          </cell>
          <cell r="M27">
            <v>4.4798683070577701</v>
          </cell>
          <cell r="N27">
            <v>7.6889269010871804</v>
          </cell>
          <cell r="O27">
            <v>10.7039494980996</v>
          </cell>
          <cell r="P27">
            <v>4.8864330787810104</v>
          </cell>
          <cell r="Q27">
            <v>8.5237450387638098</v>
          </cell>
          <cell r="R27">
            <v>9.1879619914759392</v>
          </cell>
          <cell r="S27">
            <v>8.6777766187425591</v>
          </cell>
          <cell r="T27">
            <v>6.1847317527220502</v>
          </cell>
        </row>
        <row r="28">
          <cell r="C28">
            <v>468</v>
          </cell>
          <cell r="D28">
            <v>58</v>
          </cell>
          <cell r="E28">
            <v>69</v>
          </cell>
          <cell r="F28">
            <v>72</v>
          </cell>
          <cell r="G28">
            <v>126</v>
          </cell>
          <cell r="H28">
            <v>26</v>
          </cell>
          <cell r="I28"/>
          <cell r="J28">
            <v>148</v>
          </cell>
          <cell r="K28">
            <v>90</v>
          </cell>
          <cell r="L28">
            <v>478</v>
          </cell>
          <cell r="M28">
            <v>313</v>
          </cell>
          <cell r="N28">
            <v>67</v>
          </cell>
          <cell r="O28">
            <v>175</v>
          </cell>
          <cell r="P28">
            <v>414</v>
          </cell>
          <cell r="Q28">
            <v>143</v>
          </cell>
          <cell r="R28">
            <v>28</v>
          </cell>
          <cell r="S28">
            <v>83</v>
          </cell>
          <cell r="T28">
            <v>12</v>
          </cell>
        </row>
        <row r="29">
          <cell r="C29">
            <v>5.4417187273261698</v>
          </cell>
          <cell r="D29">
            <v>4.2831486163952999</v>
          </cell>
          <cell r="E29">
            <v>6.8550446173991002</v>
          </cell>
          <cell r="F29">
            <v>5.8980666628984597</v>
          </cell>
          <cell r="G29">
            <v>5.6645939947211401</v>
          </cell>
          <cell r="H29">
            <v>4.4121714841357003</v>
          </cell>
          <cell r="I29"/>
          <cell r="J29">
            <v>6.2088297949995397</v>
          </cell>
          <cell r="K29">
            <v>4.3081288647506</v>
          </cell>
          <cell r="L29">
            <v>5.9972686080000797</v>
          </cell>
          <cell r="M29">
            <v>5.9415202546995003</v>
          </cell>
          <cell r="N29">
            <v>6.3599765725042099</v>
          </cell>
          <cell r="O29">
            <v>6.4816303189184303</v>
          </cell>
          <cell r="P29">
            <v>5.9851576763767396</v>
          </cell>
          <cell r="Q29">
            <v>9.1646281243851497</v>
          </cell>
          <cell r="R29">
            <v>4.1494021896988098</v>
          </cell>
          <cell r="S29">
            <v>3.7318935717908399</v>
          </cell>
          <cell r="T29">
            <v>3.7108390516332301</v>
          </cell>
        </row>
        <row r="30">
          <cell r="C30">
            <v>394</v>
          </cell>
          <cell r="D30">
            <v>50</v>
          </cell>
          <cell r="E30">
            <v>67</v>
          </cell>
          <cell r="F30">
            <v>55</v>
          </cell>
          <cell r="G30">
            <v>113</v>
          </cell>
          <cell r="H30">
            <v>26</v>
          </cell>
          <cell r="I30"/>
          <cell r="J30">
            <v>141</v>
          </cell>
          <cell r="K30">
            <v>88</v>
          </cell>
          <cell r="L30">
            <v>392</v>
          </cell>
          <cell r="M30">
            <v>262</v>
          </cell>
          <cell r="N30">
            <v>63</v>
          </cell>
          <cell r="O30">
            <v>164</v>
          </cell>
          <cell r="P30">
            <v>296</v>
          </cell>
          <cell r="Q30">
            <v>121</v>
          </cell>
          <cell r="R30">
            <v>22</v>
          </cell>
          <cell r="S30">
            <v>78</v>
          </cell>
          <cell r="T30">
            <v>12</v>
          </cell>
        </row>
        <row r="31">
          <cell r="C31">
            <v>4.5812760225780202</v>
          </cell>
          <cell r="D31">
            <v>3.6923694968924998</v>
          </cell>
          <cell r="E31">
            <v>6.6563476719672403</v>
          </cell>
          <cell r="F31">
            <v>4.5054675897141001</v>
          </cell>
          <cell r="G31">
            <v>5.0801517571705403</v>
          </cell>
          <cell r="H31">
            <v>4.4121714841357003</v>
          </cell>
          <cell r="I31"/>
          <cell r="J31">
            <v>5.9151689263171301</v>
          </cell>
          <cell r="K31">
            <v>4.2123926677561396</v>
          </cell>
          <cell r="L31">
            <v>4.9182621220419103</v>
          </cell>
          <cell r="M31">
            <v>4.9734131205471801</v>
          </cell>
          <cell r="N31">
            <v>5.9802764786233604</v>
          </cell>
          <cell r="O31">
            <v>6.0742135560149899</v>
          </cell>
          <cell r="P31">
            <v>4.2792431695833697</v>
          </cell>
          <cell r="Q31">
            <v>7.75468533601821</v>
          </cell>
          <cell r="R31">
            <v>3.2602445776205</v>
          </cell>
          <cell r="S31">
            <v>3.50708070602031</v>
          </cell>
          <cell r="T31">
            <v>3.7108390516332301</v>
          </cell>
        </row>
        <row r="32">
          <cell r="C32">
            <v>195</v>
          </cell>
          <cell r="D32">
            <v>25</v>
          </cell>
          <cell r="E32">
            <v>23</v>
          </cell>
          <cell r="F32">
            <v>41</v>
          </cell>
          <cell r="G32">
            <v>40</v>
          </cell>
          <cell r="H32">
            <v>14</v>
          </cell>
          <cell r="I32"/>
          <cell r="J32">
            <v>52</v>
          </cell>
          <cell r="K32">
            <v>26</v>
          </cell>
          <cell r="L32">
            <v>189</v>
          </cell>
          <cell r="M32">
            <v>92</v>
          </cell>
          <cell r="N32">
            <v>17</v>
          </cell>
          <cell r="O32">
            <v>41</v>
          </cell>
          <cell r="P32">
            <v>170</v>
          </cell>
          <cell r="Q32">
            <v>46</v>
          </cell>
          <cell r="R32">
            <v>12</v>
          </cell>
          <cell r="S32">
            <v>42</v>
          </cell>
          <cell r="T32">
            <v>7</v>
          </cell>
        </row>
        <row r="33">
          <cell r="C33">
            <v>2.2673828030525698</v>
          </cell>
          <cell r="D33">
            <v>1.8461847484462499</v>
          </cell>
          <cell r="E33">
            <v>2.2850148724663701</v>
          </cell>
          <cell r="F33">
            <v>3.35862129415051</v>
          </cell>
          <cell r="G33">
            <v>1.7982838078479799</v>
          </cell>
          <cell r="H33">
            <v>2.37578464530384</v>
          </cell>
          <cell r="I33"/>
          <cell r="J33">
            <v>2.1814807387836201</v>
          </cell>
          <cell r="K33">
            <v>1.24457056092795</v>
          </cell>
          <cell r="L33">
            <v>2.3713049516987801</v>
          </cell>
          <cell r="M33">
            <v>1.7463893400394701</v>
          </cell>
          <cell r="N33">
            <v>1.6137253989936</v>
          </cell>
          <cell r="O33">
            <v>1.5185533890037499</v>
          </cell>
          <cell r="P33">
            <v>2.4576734419904498</v>
          </cell>
          <cell r="Q33">
            <v>2.9480621938581599</v>
          </cell>
          <cell r="R33">
            <v>1.77831522415663</v>
          </cell>
          <cell r="S33">
            <v>1.88842807247247</v>
          </cell>
          <cell r="T33">
            <v>2.16465611345272</v>
          </cell>
        </row>
        <row r="34">
          <cell r="C34">
            <v>149</v>
          </cell>
          <cell r="D34">
            <v>18</v>
          </cell>
          <cell r="E34">
            <v>21</v>
          </cell>
          <cell r="F34">
            <v>25</v>
          </cell>
          <cell r="G34">
            <v>34</v>
          </cell>
          <cell r="H34">
            <v>11</v>
          </cell>
          <cell r="I34"/>
          <cell r="J34">
            <v>45</v>
          </cell>
          <cell r="K34">
            <v>24</v>
          </cell>
          <cell r="L34">
            <v>143</v>
          </cell>
          <cell r="M34">
            <v>70</v>
          </cell>
          <cell r="N34">
            <v>16</v>
          </cell>
          <cell r="O34">
            <v>35</v>
          </cell>
          <cell r="P34">
            <v>121</v>
          </cell>
          <cell r="Q34">
            <v>40</v>
          </cell>
          <cell r="R34">
            <v>8</v>
          </cell>
          <cell r="S34">
            <v>39</v>
          </cell>
          <cell r="T34">
            <v>6</v>
          </cell>
        </row>
        <row r="35">
          <cell r="C35">
            <v>1.7325130136145299</v>
          </cell>
          <cell r="D35">
            <v>1.3292530188813001</v>
          </cell>
          <cell r="E35">
            <v>2.0863179270345098</v>
          </cell>
          <cell r="F35">
            <v>2.0479398135064102</v>
          </cell>
          <cell r="G35">
            <v>1.52854123667078</v>
          </cell>
          <cell r="H35">
            <v>1.8666879355958701</v>
          </cell>
          <cell r="I35"/>
          <cell r="J35">
            <v>1.8878198701012101</v>
          </cell>
          <cell r="K35">
            <v>1.1488343639334899</v>
          </cell>
          <cell r="L35">
            <v>1.79416194758161</v>
          </cell>
          <cell r="M35">
            <v>1.32877449785612</v>
          </cell>
          <cell r="N35">
            <v>1.5188003755233901</v>
          </cell>
          <cell r="O35">
            <v>1.29632606378369</v>
          </cell>
          <cell r="P35">
            <v>1.7492852145932001</v>
          </cell>
          <cell r="Q35">
            <v>2.56353234248536</v>
          </cell>
          <cell r="R35">
            <v>1.18554348277109</v>
          </cell>
          <cell r="S35">
            <v>1.7535403530101501</v>
          </cell>
          <cell r="T35">
            <v>1.85541952581662</v>
          </cell>
        </row>
        <row r="36">
          <cell r="C36">
            <v>3737</v>
          </cell>
          <cell r="D36">
            <v>509</v>
          </cell>
          <cell r="E36">
            <v>793</v>
          </cell>
          <cell r="F36">
            <v>544</v>
          </cell>
          <cell r="G36">
            <v>735</v>
          </cell>
          <cell r="H36">
            <v>503</v>
          </cell>
          <cell r="I36"/>
          <cell r="J36">
            <v>1163</v>
          </cell>
          <cell r="K36">
            <v>750</v>
          </cell>
          <cell r="L36">
            <v>6280</v>
          </cell>
          <cell r="M36">
            <v>1600</v>
          </cell>
          <cell r="N36">
            <v>376</v>
          </cell>
          <cell r="O36">
            <v>1019</v>
          </cell>
          <cell r="P36">
            <v>3397</v>
          </cell>
          <cell r="Q36">
            <v>502</v>
          </cell>
          <cell r="R36">
            <v>404</v>
          </cell>
          <cell r="S36">
            <v>1553</v>
          </cell>
          <cell r="T36">
            <v>100</v>
          </cell>
        </row>
        <row r="37">
          <cell r="C37">
            <v>43.4523565897819</v>
          </cell>
          <cell r="D37">
            <v>37.5883214783657</v>
          </cell>
          <cell r="E37">
            <v>78.783338863731601</v>
          </cell>
          <cell r="F37">
            <v>44.5631703418995</v>
          </cell>
          <cell r="G37">
            <v>33.043464969206603</v>
          </cell>
          <cell r="H37">
            <v>85.358548327702195</v>
          </cell>
          <cell r="I37"/>
          <cell r="J37">
            <v>48.789655753949098</v>
          </cell>
          <cell r="K37">
            <v>35.9010738729217</v>
          </cell>
          <cell r="L37">
            <v>78.792566649038704</v>
          </cell>
          <cell r="M37">
            <v>30.3719885224255</v>
          </cell>
          <cell r="N37">
            <v>35.691808824799701</v>
          </cell>
          <cell r="O37">
            <v>37.741607399873601</v>
          </cell>
          <cell r="P37">
            <v>49.110098132009199</v>
          </cell>
          <cell r="Q37">
            <v>32.172330898191198</v>
          </cell>
          <cell r="R37">
            <v>59.869945879939998</v>
          </cell>
          <cell r="S37">
            <v>69.826876108327397</v>
          </cell>
          <cell r="T37">
            <v>30.923658763610302</v>
          </cell>
        </row>
        <row r="38">
          <cell r="C38">
            <v>3223</v>
          </cell>
          <cell r="D38">
            <v>449</v>
          </cell>
          <cell r="E38">
            <v>765</v>
          </cell>
          <cell r="F38">
            <v>439</v>
          </cell>
          <cell r="G38">
            <v>645</v>
          </cell>
          <cell r="H38">
            <v>497</v>
          </cell>
          <cell r="I38"/>
          <cell r="J38">
            <v>999</v>
          </cell>
          <cell r="K38">
            <v>720</v>
          </cell>
          <cell r="L38">
            <v>5651</v>
          </cell>
          <cell r="M38">
            <v>1464</v>
          </cell>
          <cell r="N38">
            <v>356</v>
          </cell>
          <cell r="O38">
            <v>941</v>
          </cell>
          <cell r="P38">
            <v>2670</v>
          </cell>
          <cell r="Q38">
            <v>454</v>
          </cell>
          <cell r="R38">
            <v>291</v>
          </cell>
          <cell r="S38">
            <v>1431</v>
          </cell>
          <cell r="T38">
            <v>100</v>
          </cell>
        </row>
        <row r="39">
          <cell r="C39">
            <v>37.475768073017598</v>
          </cell>
          <cell r="D39">
            <v>33.157478082094698</v>
          </cell>
          <cell r="E39">
            <v>76.001581627685596</v>
          </cell>
          <cell r="F39">
            <v>35.961823125172501</v>
          </cell>
          <cell r="G39">
            <v>28.997326401548701</v>
          </cell>
          <cell r="H39">
            <v>84.340354908286201</v>
          </cell>
          <cell r="I39"/>
          <cell r="J39">
            <v>41.909601116246897</v>
          </cell>
          <cell r="K39">
            <v>34.4650309180048</v>
          </cell>
          <cell r="L39">
            <v>70.900763397088795</v>
          </cell>
          <cell r="M39">
            <v>27.790369498019398</v>
          </cell>
          <cell r="N39">
            <v>33.793308355395503</v>
          </cell>
          <cell r="O39">
            <v>34.852652172012803</v>
          </cell>
          <cell r="P39">
            <v>38.59992994185</v>
          </cell>
          <cell r="Q39">
            <v>29.096092087208799</v>
          </cell>
          <cell r="R39">
            <v>43.1241441857984</v>
          </cell>
          <cell r="S39">
            <v>64.341442183526397</v>
          </cell>
          <cell r="T39">
            <v>30.923658763610302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6.1"/>
      <sheetName val="Tabla 6.2"/>
      <sheetName val="Tabla 6.3"/>
      <sheetName val="Tabla 6.4"/>
      <sheetName val="Tabla 6.5"/>
    </sheetNames>
    <sheetDataSet>
      <sheetData sheetId="0"/>
      <sheetData sheetId="1"/>
      <sheetData sheetId="2"/>
      <sheetData sheetId="3"/>
      <sheetData sheetId="4">
        <row r="9">
          <cell r="B9">
            <v>0.26702462148696399</v>
          </cell>
          <cell r="C9">
            <v>0.28972798092886598</v>
          </cell>
          <cell r="D9">
            <v>0.27887798362274202</v>
          </cell>
          <cell r="E9">
            <v>0.27762817466603301</v>
          </cell>
          <cell r="F9">
            <v>0.26300965298476903</v>
          </cell>
          <cell r="G9">
            <v>0.28297970479704798</v>
          </cell>
          <cell r="H9">
            <v>0.27923132948624602</v>
          </cell>
          <cell r="I9">
            <v>0.28890808942650398</v>
          </cell>
          <cell r="J9">
            <v>0.28569604203344101</v>
          </cell>
          <cell r="K9">
            <v>0.29808069606755899</v>
          </cell>
          <cell r="L9">
            <v>0.272317049244654</v>
          </cell>
          <cell r="M9">
            <v>0.27310482457323199</v>
          </cell>
          <cell r="N9">
            <v>0.277409898985639</v>
          </cell>
          <cell r="O9">
            <v>0.28045339327562302</v>
          </cell>
          <cell r="P9">
            <v>0.28428776760723201</v>
          </cell>
          <cell r="Q9">
            <v>0.28115523465704001</v>
          </cell>
          <cell r="R9">
            <v>0.282865754695108</v>
          </cell>
          <cell r="S9">
            <v>0.29200574437529903</v>
          </cell>
          <cell r="T9">
            <v>0.27949891074048699</v>
          </cell>
        </row>
        <row r="10">
          <cell r="B10">
            <v>3.20933501266944</v>
          </cell>
          <cell r="C10">
            <v>5.0260533591700698</v>
          </cell>
          <cell r="D10">
            <v>4.7707136598189104</v>
          </cell>
          <cell r="E10">
            <v>4.3072270157666797</v>
          </cell>
          <cell r="F10">
            <v>4.3239734159704701</v>
          </cell>
          <cell r="G10">
            <v>4.1644110854111602</v>
          </cell>
          <cell r="H10">
            <v>4.1817307700375297</v>
          </cell>
          <cell r="I10">
            <v>3.8414149044026198</v>
          </cell>
          <cell r="J10">
            <v>3.9295910628151201</v>
          </cell>
          <cell r="K10">
            <v>3.31662114664887</v>
          </cell>
          <cell r="L10">
            <v>3.9526779772996301</v>
          </cell>
          <cell r="M10">
            <v>3.7508268708392598</v>
          </cell>
          <cell r="N10">
            <v>3.80346650501922</v>
          </cell>
          <cell r="O10">
            <v>3.7581384140835299</v>
          </cell>
          <cell r="P10">
            <v>5.5690905103171904</v>
          </cell>
          <cell r="Q10">
            <v>5.2525277958627203</v>
          </cell>
          <cell r="R10">
            <v>3.77268636916045</v>
          </cell>
          <cell r="S10">
            <v>3.6211881058811701</v>
          </cell>
          <cell r="T10">
            <v>3.87059846369988</v>
          </cell>
        </row>
        <row r="11">
          <cell r="B11">
            <v>1.28628017522602</v>
          </cell>
          <cell r="C11">
            <v>1.3200155159038001</v>
          </cell>
          <cell r="D11">
            <v>1.23444730077121</v>
          </cell>
          <cell r="E11">
            <v>1.3534105534105501</v>
          </cell>
          <cell r="F11">
            <v>1.2946560775339899</v>
          </cell>
          <cell r="G11">
            <v>1.2393939393939399</v>
          </cell>
          <cell r="H11">
            <v>1.0742536911305101</v>
          </cell>
          <cell r="I11">
            <v>1.4005235602094199</v>
          </cell>
          <cell r="J11">
            <v>1.0131659819493399</v>
          </cell>
          <cell r="K11">
            <v>1.3025197554793499</v>
          </cell>
          <cell r="L11">
            <v>1.08043591074209</v>
          </cell>
          <cell r="M11">
            <v>1.04704301075269</v>
          </cell>
          <cell r="N11">
            <v>1.2663169041201401</v>
          </cell>
          <cell r="O11">
            <v>1.1784565916398699</v>
          </cell>
          <cell r="P11">
            <v>1.48772763262074</v>
          </cell>
          <cell r="Q11">
            <v>1.4675879396984901</v>
          </cell>
          <cell r="R11">
            <v>1.1317254174397</v>
          </cell>
          <cell r="S11">
            <v>1.4523809523809501</v>
          </cell>
          <cell r="T11">
            <v>1.2115469312676499</v>
          </cell>
        </row>
        <row r="12">
          <cell r="B12">
            <v>0.89739502191949605</v>
          </cell>
          <cell r="C12">
            <v>0.953864237437555</v>
          </cell>
          <cell r="D12">
            <v>0.95897542690545601</v>
          </cell>
          <cell r="E12">
            <v>0.827500950931913</v>
          </cell>
          <cell r="F12">
            <v>0.87720939904345996</v>
          </cell>
          <cell r="G12">
            <v>0.96821515892420495</v>
          </cell>
          <cell r="H12">
            <v>0.94482343499197396</v>
          </cell>
          <cell r="I12">
            <v>0.95601246105919002</v>
          </cell>
          <cell r="J12">
            <v>0.90887611749680697</v>
          </cell>
          <cell r="K12">
            <v>0.90979853479853501</v>
          </cell>
          <cell r="L12">
            <v>0.96277617675312199</v>
          </cell>
          <cell r="M12">
            <v>0.91932457786116295</v>
          </cell>
          <cell r="N12">
            <v>0.86213843171538296</v>
          </cell>
          <cell r="O12">
            <v>0.938949522510232</v>
          </cell>
          <cell r="P12">
            <v>0.807344332091538</v>
          </cell>
          <cell r="Q12">
            <v>0.93802431090566696</v>
          </cell>
          <cell r="R12">
            <v>0.96885245901639305</v>
          </cell>
          <cell r="S12">
            <v>1</v>
          </cell>
          <cell r="T12">
            <v>0.90759550513744403</v>
          </cell>
        </row>
        <row r="13">
          <cell r="B13">
            <v>0.220229284574082</v>
          </cell>
          <cell r="C13">
            <v>0.24949980843727401</v>
          </cell>
          <cell r="D13">
            <v>0.22626168767059601</v>
          </cell>
          <cell r="E13">
            <v>0.234278472992238</v>
          </cell>
          <cell r="F13">
            <v>0.243484918920397</v>
          </cell>
          <cell r="G13">
            <v>0.26210793357933598</v>
          </cell>
          <cell r="H13">
            <v>0.214381758081685</v>
          </cell>
          <cell r="I13">
            <v>0.20380170644778101</v>
          </cell>
          <cell r="J13">
            <v>0.23285322046576101</v>
          </cell>
          <cell r="K13">
            <v>0.21320481105519101</v>
          </cell>
          <cell r="L13">
            <v>0.23098554705382299</v>
          </cell>
          <cell r="M13">
            <v>0.235026024109382</v>
          </cell>
          <cell r="N13">
            <v>0.228368375545667</v>
          </cell>
          <cell r="O13">
            <v>0.23544884977760799</v>
          </cell>
          <cell r="P13">
            <v>0.216203948861487</v>
          </cell>
          <cell r="Q13">
            <v>0.218363417569194</v>
          </cell>
          <cell r="R13">
            <v>0.233480176211454</v>
          </cell>
          <cell r="S13">
            <v>0.23551938726663499</v>
          </cell>
          <cell r="T13">
            <v>0.22671390277649101</v>
          </cell>
        </row>
        <row r="14">
          <cell r="B14">
            <v>2.6469078014712202</v>
          </cell>
          <cell r="C14">
            <v>4.3281955242573904</v>
          </cell>
          <cell r="D14">
            <v>3.8706164970125898</v>
          </cell>
          <cell r="E14">
            <v>3.6346835810111702</v>
          </cell>
          <cell r="F14">
            <v>4.0029797562695997</v>
          </cell>
          <cell r="G14">
            <v>3.85725607055402</v>
          </cell>
          <cell r="H14">
            <v>3.21055232575213</v>
          </cell>
          <cell r="I14">
            <v>2.7098130559281302</v>
          </cell>
          <cell r="J14">
            <v>3.2027672752388701</v>
          </cell>
          <cell r="K14">
            <v>2.3722421285297002</v>
          </cell>
          <cell r="L14">
            <v>3.3527518289678899</v>
          </cell>
          <cell r="M14">
            <v>3.2278518988213798</v>
          </cell>
          <cell r="N14">
            <v>3.13107596509583</v>
          </cell>
          <cell r="O14">
            <v>3.1550674305138502</v>
          </cell>
          <cell r="P14">
            <v>4.2353540921997199</v>
          </cell>
          <cell r="Q14">
            <v>4.0794542622720904</v>
          </cell>
          <cell r="R14">
            <v>3.1140124374955498</v>
          </cell>
          <cell r="S14">
            <v>2.9206959804812</v>
          </cell>
          <cell r="T14">
            <v>3.13961325094701</v>
          </cell>
        </row>
        <row r="15">
          <cell r="B15">
            <v>1.06086308136825</v>
          </cell>
          <cell r="C15">
            <v>1.13673390224981</v>
          </cell>
          <cell r="D15">
            <v>1.00154241645244</v>
          </cell>
          <cell r="E15">
            <v>1.1420849420849399</v>
          </cell>
          <cell r="F15">
            <v>1.1985462377170499</v>
          </cell>
          <cell r="G15">
            <v>1.1479797979798001</v>
          </cell>
          <cell r="H15">
            <v>0.824765599741352</v>
          </cell>
          <cell r="I15">
            <v>0.98795811518324606</v>
          </cell>
          <cell r="J15">
            <v>0.825769093908712</v>
          </cell>
          <cell r="K15">
            <v>0.931638586551364</v>
          </cell>
          <cell r="L15">
            <v>0.91645044110015605</v>
          </cell>
          <cell r="M15">
            <v>0.90105459057072002</v>
          </cell>
          <cell r="N15">
            <v>1.04245283018868</v>
          </cell>
          <cell r="O15">
            <v>0.98934887459807097</v>
          </cell>
          <cell r="P15">
            <v>1.13143309580364</v>
          </cell>
          <cell r="Q15">
            <v>1.13982412060302</v>
          </cell>
          <cell r="R15">
            <v>0.934137291280148</v>
          </cell>
          <cell r="S15">
            <v>1.1714285714285699</v>
          </cell>
          <cell r="T15">
            <v>0.98273919013445898</v>
          </cell>
        </row>
        <row r="16">
          <cell r="B16">
            <v>0.87616411878404499</v>
          </cell>
          <cell r="C16">
            <v>0.90718307456065495</v>
          </cell>
          <cell r="D16">
            <v>0.943275154004107</v>
          </cell>
          <cell r="E16">
            <v>0.80685147622267295</v>
          </cell>
          <cell r="F16">
            <v>0.81929469901167995</v>
          </cell>
          <cell r="G16">
            <v>0.96084469863616395</v>
          </cell>
          <cell r="H16">
            <v>0.89847118776950197</v>
          </cell>
          <cell r="I16">
            <v>0.95477830771948402</v>
          </cell>
          <cell r="J16">
            <v>0.90378814588474898</v>
          </cell>
          <cell r="K16">
            <v>0.87869088581259502</v>
          </cell>
          <cell r="L16">
            <v>0.95696489241223104</v>
          </cell>
          <cell r="M16">
            <v>0.90992541594951204</v>
          </cell>
          <cell r="N16">
            <v>0.824221996490904</v>
          </cell>
          <cell r="O16">
            <v>0.90067032297379701</v>
          </cell>
          <cell r="P16">
            <v>0.74632610216934903</v>
          </cell>
          <cell r="Q16">
            <v>0.89441199162349805</v>
          </cell>
          <cell r="R16">
            <v>0.94736842105263197</v>
          </cell>
          <cell r="S16">
            <v>1</v>
          </cell>
          <cell r="T16">
            <v>0.88062426267539295</v>
          </cell>
        </row>
        <row r="17">
          <cell r="B17">
            <v>1.00324094229188E-2</v>
          </cell>
          <cell r="C17">
            <v>8.5138989400195802E-3</v>
          </cell>
          <cell r="D17">
            <v>6.9109704396306398E-3</v>
          </cell>
          <cell r="E17">
            <v>1.0718622947357301E-2</v>
          </cell>
          <cell r="F17">
            <v>7.3833027974513901E-3</v>
          </cell>
          <cell r="G17">
            <v>7.6107011070110702E-3</v>
          </cell>
          <cell r="H17">
            <v>8.2357555045100596E-3</v>
          </cell>
          <cell r="I17">
            <v>9.6482701515642495E-3</v>
          </cell>
          <cell r="J17">
            <v>7.0511826466107801E-3</v>
          </cell>
          <cell r="K17">
            <v>9.3491427109101792E-3</v>
          </cell>
          <cell r="L17">
            <v>9.2211104571316496E-3</v>
          </cell>
          <cell r="M17">
            <v>7.3083250182033902E-3</v>
          </cell>
          <cell r="N17">
            <v>8.5197916446993795E-3</v>
          </cell>
          <cell r="O17">
            <v>8.70438567124205E-3</v>
          </cell>
          <cell r="P17">
            <v>1.3314168999167901E-2</v>
          </cell>
          <cell r="Q17">
            <v>9.45848375451264E-3</v>
          </cell>
          <cell r="R17">
            <v>6.9557152793879003E-3</v>
          </cell>
          <cell r="S17">
            <v>1.67544279559598E-2</v>
          </cell>
          <cell r="T17">
            <v>8.6871808051256494E-3</v>
          </cell>
        </row>
        <row r="18">
          <cell r="B18">
            <v>0.54089804723808199</v>
          </cell>
          <cell r="C18">
            <v>0.71295147652250801</v>
          </cell>
          <cell r="D18">
            <v>0.62623009482912895</v>
          </cell>
          <cell r="E18">
            <v>0.69711777856379997</v>
          </cell>
          <cell r="F18">
            <v>0.52217907260996699</v>
          </cell>
          <cell r="G18">
            <v>0.54958323271519105</v>
          </cell>
          <cell r="H18">
            <v>0.65599814356987896</v>
          </cell>
          <cell r="I18">
            <v>0.60051312502100695</v>
          </cell>
          <cell r="J18">
            <v>0.43175698281741298</v>
          </cell>
          <cell r="K18">
            <v>0.47570848445179797</v>
          </cell>
          <cell r="L18">
            <v>0.65277475567242804</v>
          </cell>
          <cell r="M18">
            <v>0.50853914156341096</v>
          </cell>
          <cell r="N18">
            <v>0.49841192882332203</v>
          </cell>
          <cell r="O18">
            <v>0.51542012404066695</v>
          </cell>
          <cell r="P18">
            <v>1.2218997764478801</v>
          </cell>
          <cell r="Q18">
            <v>0.87755143054280904</v>
          </cell>
          <cell r="R18">
            <v>0.44378041744944602</v>
          </cell>
          <cell r="S18">
            <v>0.86771122570408599</v>
          </cell>
          <cell r="T18">
            <v>0.54974361844956199</v>
          </cell>
        </row>
        <row r="19">
          <cell r="B19">
            <v>0.88235294117647101</v>
          </cell>
          <cell r="C19">
            <v>1</v>
          </cell>
          <cell r="D19">
            <v>0.98319327731092399</v>
          </cell>
          <cell r="E19">
            <v>0.92610837438423599</v>
          </cell>
          <cell r="F19">
            <v>0.92222222222222205</v>
          </cell>
          <cell r="G19">
            <v>1</v>
          </cell>
          <cell r="H19">
            <v>0.98979591836734704</v>
          </cell>
          <cell r="I19">
            <v>1</v>
          </cell>
          <cell r="J19">
            <v>0.92108667529107402</v>
          </cell>
          <cell r="K19">
            <v>0.91423357664233595</v>
          </cell>
          <cell r="L19">
            <v>1</v>
          </cell>
          <cell r="M19">
            <v>0.88191881918819204</v>
          </cell>
          <cell r="N19">
            <v>0.883663366336634</v>
          </cell>
          <cell r="O19">
            <v>1</v>
          </cell>
          <cell r="P19">
            <v>0.94318181818181801</v>
          </cell>
          <cell r="Q19">
            <v>0.94402035623409697</v>
          </cell>
          <cell r="R19">
            <v>1</v>
          </cell>
          <cell r="S19">
            <v>1</v>
          </cell>
          <cell r="T19">
            <v>0.92621259029927805</v>
          </cell>
        </row>
        <row r="20">
          <cell r="B20">
            <v>3.8465631500024203E-2</v>
          </cell>
          <cell r="C20">
            <v>3.2182537993274002E-2</v>
          </cell>
          <cell r="D20">
            <v>3.8620128927347702E-2</v>
          </cell>
          <cell r="E20">
            <v>2.5291726067902202E-2</v>
          </cell>
          <cell r="F20">
            <v>2.6908036861822901E-2</v>
          </cell>
          <cell r="G20">
            <v>4.4741697416974202E-2</v>
          </cell>
          <cell r="H20">
            <v>3.7285001960894203E-2</v>
          </cell>
          <cell r="I20">
            <v>3.8809086654426297E-2</v>
          </cell>
          <cell r="J20">
            <v>3.7445154934459601E-2</v>
          </cell>
          <cell r="K20">
            <v>5.7067303591230897E-2</v>
          </cell>
          <cell r="L20">
            <v>4.4601399516055198E-2</v>
          </cell>
          <cell r="M20">
            <v>3.8726032199778902E-2</v>
          </cell>
          <cell r="N20">
            <v>5.3596659566840302E-2</v>
          </cell>
          <cell r="O20">
            <v>3.5295805633937499E-2</v>
          </cell>
          <cell r="P20">
            <v>3.8278235872607598E-2</v>
          </cell>
          <cell r="Q20">
            <v>3.7641395908543901E-2</v>
          </cell>
          <cell r="R20">
            <v>2.6199860885694402E-2</v>
          </cell>
          <cell r="S20">
            <v>1.1967448539971301E-2</v>
          </cell>
          <cell r="T20">
            <v>4.0722467434278403E-2</v>
          </cell>
        </row>
        <row r="21">
          <cell r="B21">
            <v>0.28230616302186901</v>
          </cell>
          <cell r="C21">
            <v>0.23566084788029901</v>
          </cell>
          <cell r="D21">
            <v>0.23963963963964</v>
          </cell>
          <cell r="E21">
            <v>0.170584045584046</v>
          </cell>
          <cell r="F21">
            <v>0.19504459861248799</v>
          </cell>
          <cell r="G21">
            <v>0.29194883370955599</v>
          </cell>
          <cell r="H21">
            <v>0.244220183486239</v>
          </cell>
          <cell r="I21">
            <v>0.24472190692394999</v>
          </cell>
          <cell r="J21">
            <v>0.229483452593918</v>
          </cell>
          <cell r="K21">
            <v>0.30436760691537801</v>
          </cell>
          <cell r="L21">
            <v>0.322306238185255</v>
          </cell>
          <cell r="M21">
            <v>0.23973288814691199</v>
          </cell>
          <cell r="N21">
            <v>0.31041221374045802</v>
          </cell>
          <cell r="O21">
            <v>0.22610294117647101</v>
          </cell>
          <cell r="P21">
            <v>0.28252372975991102</v>
          </cell>
          <cell r="Q21">
            <v>0.27794561933534701</v>
          </cell>
          <cell r="R21">
            <v>0.169161676646707</v>
          </cell>
          <cell r="S21">
            <v>9.4339622641509399E-2</v>
          </cell>
          <cell r="T21">
            <v>0.26186129633544097</v>
          </cell>
        </row>
        <row r="22">
          <cell r="B22">
            <v>1</v>
          </cell>
          <cell r="C22">
            <v>1</v>
          </cell>
          <cell r="D22">
            <v>1</v>
          </cell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0.989768574908648</v>
          </cell>
          <cell r="K22">
            <v>1</v>
          </cell>
          <cell r="L22">
            <v>1</v>
          </cell>
          <cell r="M22">
            <v>1</v>
          </cell>
          <cell r="N22">
            <v>0.99016328939602605</v>
          </cell>
          <cell r="O22">
            <v>1</v>
          </cell>
          <cell r="P22">
            <v>0.69169960474308301</v>
          </cell>
          <cell r="Q22">
            <v>1</v>
          </cell>
          <cell r="R22">
            <v>1</v>
          </cell>
          <cell r="S22">
            <v>1</v>
          </cell>
          <cell r="T22">
            <v>0.99090041828722397</v>
          </cell>
        </row>
        <row r="23">
          <cell r="B23">
            <v>3.8310840226382201E-3</v>
          </cell>
          <cell r="C23">
            <v>3.4055595760078298E-3</v>
          </cell>
          <cell r="D23">
            <v>4.1814274928857701E-3</v>
          </cell>
          <cell r="E23">
            <v>4.6464966471302599E-3</v>
          </cell>
          <cell r="F23">
            <v>3.6096147009762399E-3</v>
          </cell>
          <cell r="G23">
            <v>4.3819188191881898E-3</v>
          </cell>
          <cell r="H23">
            <v>5.0142865146506803E-3</v>
          </cell>
          <cell r="I23">
            <v>4.2121179393022996E-3</v>
          </cell>
          <cell r="J23">
            <v>5.4366168918240903E-3</v>
          </cell>
          <cell r="K23">
            <v>4.6916318348545604E-3</v>
          </cell>
          <cell r="L23">
            <v>3.3352952717284699E-3</v>
          </cell>
          <cell r="M23">
            <v>5.77114964537095E-3</v>
          </cell>
          <cell r="N23">
            <v>5.1350724393175702E-3</v>
          </cell>
          <cell r="O23">
            <v>4.4478454254148897E-3</v>
          </cell>
          <cell r="P23">
            <v>3.63113699977305E-3</v>
          </cell>
          <cell r="Q23">
            <v>4.6450060168471696E-3</v>
          </cell>
          <cell r="R23">
            <v>3.9415719916531403E-3</v>
          </cell>
          <cell r="S23">
            <v>3.35088559119196E-3</v>
          </cell>
          <cell r="T23">
            <v>4.60656663608572E-3</v>
          </cell>
        </row>
        <row r="24">
          <cell r="B24">
            <v>4.6045312308144501E-2</v>
          </cell>
          <cell r="C24">
            <v>5.9077911950279997E-2</v>
          </cell>
          <cell r="D24">
            <v>7.1530900355468802E-2</v>
          </cell>
          <cell r="E24">
            <v>7.2087481435425593E-2</v>
          </cell>
          <cell r="F24">
            <v>5.9343365658983398E-2</v>
          </cell>
          <cell r="G24">
            <v>6.4485583229675597E-2</v>
          </cell>
          <cell r="H24">
            <v>7.5093279277359301E-2</v>
          </cell>
          <cell r="I24">
            <v>5.6005675241757799E-2</v>
          </cell>
          <cell r="J24">
            <v>7.47776587943106E-2</v>
          </cell>
          <cell r="K24">
            <v>5.2201855272918901E-2</v>
          </cell>
          <cell r="L24">
            <v>4.8411761969808197E-2</v>
          </cell>
          <cell r="M24">
            <v>7.9261079328488304E-2</v>
          </cell>
          <cell r="N24">
            <v>7.04051156617264E-2</v>
          </cell>
          <cell r="O24">
            <v>5.96021269627846E-2</v>
          </cell>
          <cell r="P24">
            <v>7.1132608966265401E-2</v>
          </cell>
          <cell r="Q24">
            <v>8.6777766187425595E-2</v>
          </cell>
          <cell r="R24">
            <v>5.2570219898137503E-2</v>
          </cell>
          <cell r="S24">
            <v>4.1554617608472399E-2</v>
          </cell>
          <cell r="T24">
            <v>6.3793342511877196E-2</v>
          </cell>
        </row>
        <row r="25">
          <cell r="B25">
            <v>0.84343434343434298</v>
          </cell>
          <cell r="C25">
            <v>0.92500000000000004</v>
          </cell>
          <cell r="D25">
            <v>0.93055555555555602</v>
          </cell>
          <cell r="E25">
            <v>0.85227272727272696</v>
          </cell>
          <cell r="F25">
            <v>0.84090909090909105</v>
          </cell>
          <cell r="G25">
            <v>0.94736842105263197</v>
          </cell>
          <cell r="H25">
            <v>0.91061452513966501</v>
          </cell>
          <cell r="I25">
            <v>0.88888888888888895</v>
          </cell>
          <cell r="J25">
            <v>0.84731543624161099</v>
          </cell>
          <cell r="K25">
            <v>0.87636363636363601</v>
          </cell>
          <cell r="L25">
            <v>0.92156862745098</v>
          </cell>
          <cell r="M25">
            <v>0.92523364485981296</v>
          </cell>
          <cell r="N25">
            <v>0.806981519507187</v>
          </cell>
          <cell r="O25">
            <v>0.90322580645161299</v>
          </cell>
          <cell r="P25">
            <v>0.66666666666666696</v>
          </cell>
          <cell r="Q25">
            <v>0.94300518134714995</v>
          </cell>
          <cell r="R25">
            <v>0.94117647058823495</v>
          </cell>
          <cell r="S25">
            <v>1</v>
          </cell>
          <cell r="T25">
            <v>0.86571521245540095</v>
          </cell>
        </row>
        <row r="26">
          <cell r="B26">
            <v>0.26597978038988102</v>
          </cell>
          <cell r="C26">
            <v>0.237239793963646</v>
          </cell>
          <cell r="D26">
            <v>0.23526337185667001</v>
          </cell>
          <cell r="E26">
            <v>0.233908865304398</v>
          </cell>
          <cell r="F26">
            <v>0.263501873171265</v>
          </cell>
          <cell r="G26">
            <v>0.199953874538745</v>
          </cell>
          <cell r="H26">
            <v>0.26287186957252501</v>
          </cell>
          <cell r="I26">
            <v>0.252583072326025</v>
          </cell>
          <cell r="J26">
            <v>0.214591295939869</v>
          </cell>
          <cell r="K26">
            <v>0.212488270920413</v>
          </cell>
          <cell r="L26">
            <v>0.27284023281669001</v>
          </cell>
          <cell r="M26">
            <v>0.245570507807233</v>
          </cell>
          <cell r="N26">
            <v>0.22210506337122299</v>
          </cell>
          <cell r="O26">
            <v>0.239227127074466</v>
          </cell>
          <cell r="P26">
            <v>0.238671609047583</v>
          </cell>
          <cell r="Q26">
            <v>0.265944645006017</v>
          </cell>
          <cell r="R26">
            <v>0.241827034546719</v>
          </cell>
          <cell r="S26">
            <v>0.26232647199616999</v>
          </cell>
          <cell r="T26">
            <v>0.23972226123700399</v>
          </cell>
        </row>
        <row r="27">
          <cell r="B27">
            <v>3.19677720022176</v>
          </cell>
          <cell r="C27">
            <v>4.1155150412363799</v>
          </cell>
          <cell r="D27">
            <v>4.02460662972228</v>
          </cell>
          <cell r="E27">
            <v>3.62894934953336</v>
          </cell>
          <cell r="F27">
            <v>4.3320656931057799</v>
          </cell>
          <cell r="G27">
            <v>2.9425789821120398</v>
          </cell>
          <cell r="H27">
            <v>3.9367337024510598</v>
          </cell>
          <cell r="I27">
            <v>3.3584257905655801</v>
          </cell>
          <cell r="J27">
            <v>2.9515846025774501</v>
          </cell>
          <cell r="K27">
            <v>2.3642694815425598</v>
          </cell>
          <cell r="L27">
            <v>3.96027197917725</v>
          </cell>
          <cell r="M27">
            <v>3.3726700390897899</v>
          </cell>
          <cell r="N27">
            <v>3.0452019636521701</v>
          </cell>
          <cell r="O27">
            <v>3.2056971942779402</v>
          </cell>
          <cell r="P27">
            <v>4.6754871101784801</v>
          </cell>
          <cell r="Q27">
            <v>4.9683643335287702</v>
          </cell>
          <cell r="R27">
            <v>3.22533760904455</v>
          </cell>
          <cell r="S27">
            <v>3.2531329213489801</v>
          </cell>
          <cell r="T27">
            <v>3.3197575389484402</v>
          </cell>
        </row>
        <row r="28">
          <cell r="B28">
            <v>0.87360419015749502</v>
          </cell>
          <cell r="C28">
            <v>0.92804593576170802</v>
          </cell>
          <cell r="D28">
            <v>0.92100715872623995</v>
          </cell>
          <cell r="E28">
            <v>0.71106094808126397</v>
          </cell>
          <cell r="F28">
            <v>0.83084267330842698</v>
          </cell>
          <cell r="G28">
            <v>0.94232987312572103</v>
          </cell>
          <cell r="H28">
            <v>0.89300937766410904</v>
          </cell>
          <cell r="I28">
            <v>0.93671607753705799</v>
          </cell>
          <cell r="J28">
            <v>0.87829968119022295</v>
          </cell>
          <cell r="K28">
            <v>0.84536330790847003</v>
          </cell>
          <cell r="L28">
            <v>0.961409395973154</v>
          </cell>
          <cell r="M28">
            <v>0.90940039534372896</v>
          </cell>
          <cell r="N28">
            <v>0.81632168628940405</v>
          </cell>
          <cell r="O28">
            <v>0.87005197920831701</v>
          </cell>
          <cell r="P28">
            <v>0.73470681458003195</v>
          </cell>
          <cell r="Q28">
            <v>0.91800904977375597</v>
          </cell>
          <cell r="R28">
            <v>0.96452540747842797</v>
          </cell>
          <cell r="S28">
            <v>1</v>
          </cell>
          <cell r="T28">
            <v>0.87080286966223497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7.1"/>
      <sheetName val="Tabla 7.1 (1)"/>
      <sheetName val="Tabla 7.2"/>
      <sheetName val="Tabla 7.3"/>
      <sheetName val="Tabla 7.4"/>
      <sheetName val="Tabla 7.4 (1)"/>
    </sheetNames>
    <sheetDataSet>
      <sheetData sheetId="0"/>
      <sheetData sheetId="1"/>
      <sheetData sheetId="2">
        <row r="7">
          <cell r="B7" t="str">
            <v>Asturias, Principado de</v>
          </cell>
        </row>
        <row r="8">
          <cell r="B8" t="str">
            <v>Balears, Illes</v>
          </cell>
        </row>
        <row r="9">
          <cell r="B9" t="str">
            <v>Canarias</v>
          </cell>
        </row>
        <row r="10">
          <cell r="B10" t="str">
            <v>Cantabria</v>
          </cell>
        </row>
        <row r="11">
          <cell r="B11" t="str">
            <v>Castilla y León</v>
          </cell>
        </row>
        <row r="12">
          <cell r="B12" t="str">
            <v>Castilla - La Mancha</v>
          </cell>
        </row>
        <row r="13">
          <cell r="B13" t="str">
            <v>Cataluña</v>
          </cell>
        </row>
        <row r="14">
          <cell r="B14" t="str">
            <v>Comunitat Valenciana</v>
          </cell>
        </row>
        <row r="15">
          <cell r="B15" t="str">
            <v>Extremadura</v>
          </cell>
        </row>
        <row r="16">
          <cell r="B16" t="str">
            <v>Galicia</v>
          </cell>
        </row>
        <row r="17">
          <cell r="B17" t="str">
            <v>Madrid, Comunidad de</v>
          </cell>
        </row>
        <row r="18">
          <cell r="B18" t="str">
            <v>Murcia, Región de</v>
          </cell>
        </row>
        <row r="19">
          <cell r="B19" t="str">
            <v>Navarra, Comunidad Foral de</v>
          </cell>
        </row>
        <row r="20">
          <cell r="B20" t="str">
            <v>País Vasco</v>
          </cell>
        </row>
        <row r="21">
          <cell r="B21" t="str">
            <v>Rioja, La</v>
          </cell>
        </row>
        <row r="22">
          <cell r="B22" t="str">
            <v>CEUTA Y MELILLA</v>
          </cell>
        </row>
        <row r="23">
          <cell r="B23" t="str">
            <v>TOTAL</v>
          </cell>
        </row>
      </sheetData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485F110-649F-44FC-86AA-9C40052B88F6}" name="Tabla1" displayName="Tabla1" ref="A114:B133" totalsRowShown="0" tableBorderDxfId="33">
  <autoFilter ref="A114:B133" xr:uid="{E485F110-649F-44FC-86AA-9C40052B88F6}"/>
  <sortState xmlns:xlrd2="http://schemas.microsoft.com/office/spreadsheetml/2017/richdata2" ref="A115:B133">
    <sortCondition ref="B114:B133"/>
  </sortState>
  <tableColumns count="2">
    <tableColumn id="1" xr3:uid="{8767CECB-AE2E-40C3-B549-2F42E6B07032}" name="Columna1" dataDxfId="32" dataCellStyle="Estilo 4"/>
    <tableColumn id="6" xr3:uid="{70428E4A-1622-4CB1-8E65-AE0A026BAE43}" name="Gasto por Estancia" dataDxfId="31" dataCellStyle="Estilo 1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53E3D31-260E-4A6A-BB5C-67252CB4F938}" name="Tabla51116" displayName="Tabla51116" ref="A26:C45" totalsRowShown="0">
  <autoFilter ref="A26:C45" xr:uid="{253E3D31-260E-4A6A-BB5C-67252CB4F938}"/>
  <sortState xmlns:xlrd2="http://schemas.microsoft.com/office/spreadsheetml/2017/richdata2" ref="A27:C45">
    <sortCondition ref="B26:B45"/>
  </sortState>
  <tableColumns count="3">
    <tableColumn id="1" xr3:uid="{BCAFDB6F-6DEE-4FE9-9B6B-710A4DA325A3}" name="Total Compras y Gastos"/>
    <tableColumn id="2" xr3:uid="{5FF32E32-2C00-464B-974C-6F727776EFA6}" name="Total Compras y Gastos 2" dataDxfId="0"/>
    <tableColumn id="3" xr3:uid="{E2339DA3-CC39-4094-AA87-D771EEA570D7}" name="%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E985209-54F2-4322-94FA-4A72D7535C2E}" name="Tabla2" displayName="Tabla2" ref="A91:B110" totalsRowShown="0" headerRowDxfId="30" dataDxfId="29" tableBorderDxfId="28">
  <autoFilter ref="A91:B110" xr:uid="{1E985209-54F2-4322-94FA-4A72D7535C2E}"/>
  <sortState xmlns:xlrd2="http://schemas.microsoft.com/office/spreadsheetml/2017/richdata2" ref="A92:B110">
    <sortCondition ref="B91:B110"/>
  </sortState>
  <tableColumns count="2">
    <tableColumn id="1" xr3:uid="{8456F7DB-CB3F-496F-9D8F-EFD192D7E26B}" name="Gasto por alta " dataDxfId="27" dataCellStyle="Énfasis5"/>
    <tableColumn id="2" xr3:uid="{EB37E63A-1F92-4D3D-A078-67AEA0834BD3}" name="Gasto por alta 2" dataDxfId="26" dataCellStyle="Porcentaj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C1D1899-B89E-4AB7-946D-CE3A23124204}" name="Tabla3" displayName="Tabla3" ref="A69:B88" totalsRowShown="0" headerRowDxfId="25" dataDxfId="24" tableBorderDxfId="23">
  <autoFilter ref="A69:B88" xr:uid="{EC1D1899-B89E-4AB7-946D-CE3A23124204}"/>
  <sortState xmlns:xlrd2="http://schemas.microsoft.com/office/spreadsheetml/2017/richdata2" ref="A70:B88">
    <sortCondition ref="B69:B88"/>
  </sortState>
  <tableColumns count="2">
    <tableColumn id="1" xr3:uid="{9CBE61F3-81FA-4201-9EDD-74D79E4E1154}" name="Gasto por cama " dataDxfId="22" dataCellStyle="Énfasis5"/>
    <tableColumn id="2" xr3:uid="{6FA40BEE-8850-4EE7-A858-241E0F1CF0E2}" name="Gasto por cama" dataDxfId="21" dataCellStyle="Porcentaj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C3394915-569C-4DA3-B9FA-4FDBEC83AF9F}" name="Tabla4" displayName="Tabla4" ref="A48:B68" totalsRowShown="0" tableBorderDxfId="20" headerRowCellStyle="Estilo 3">
  <autoFilter ref="A48:B68" xr:uid="{C3394915-569C-4DA3-B9FA-4FDBEC83AF9F}"/>
  <sortState xmlns:xlrd2="http://schemas.microsoft.com/office/spreadsheetml/2017/richdata2" ref="A49:B68">
    <sortCondition ref="B48:B68"/>
  </sortState>
  <tableColumns count="2">
    <tableColumn id="1" xr3:uid="{937911A0-75B0-497F-A51D-F507DB8C9F1D}" name="Gasto por habitante" dataDxfId="19" dataCellStyle="Énfasis5"/>
    <tableColumn id="2" xr3:uid="{30073CB7-CD8A-4933-AB3A-F99D9A81B694}" name="Gasto por habitante2" dataDxfId="18" dataCellStyle="Estilo 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A02FBC7-0399-4558-A5ED-AF94F41F6CCE}" name="Tabla5" displayName="Tabla5" ref="A26:C45" totalsRowShown="0">
  <autoFilter ref="A26:C45" xr:uid="{9A02FBC7-0399-4558-A5ED-AF94F41F6CCE}"/>
  <sortState xmlns:xlrd2="http://schemas.microsoft.com/office/spreadsheetml/2017/richdata2" ref="A27:C45">
    <sortCondition ref="B26:B45"/>
  </sortState>
  <tableColumns count="3">
    <tableColumn id="1" xr3:uid="{A5BA75BF-5A0B-478A-9BFD-9C816C3BBD65}" name="Total Compras y Gastos"/>
    <tableColumn id="2" xr3:uid="{356B0C2A-09A5-4BDE-AC57-6D5493DA5798}" name="Total Compras y Gastos 2" dataDxfId="17"/>
    <tableColumn id="3" xr3:uid="{3641EA98-1ED7-48EB-96A7-263C9CA68347}" name="%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20F9D3A-BA5B-4A7A-8AA6-9FE519B08999}" name="Tabla1712" displayName="Tabla1712" ref="A114:B133" totalsRowShown="0" tableBorderDxfId="16">
  <autoFilter ref="A114:B133" xr:uid="{720F9D3A-BA5B-4A7A-8AA6-9FE519B08999}"/>
  <sortState xmlns:xlrd2="http://schemas.microsoft.com/office/spreadsheetml/2017/richdata2" ref="A115:B133">
    <sortCondition ref="B114:B133"/>
  </sortState>
  <tableColumns count="2">
    <tableColumn id="1" xr3:uid="{9D3DA8B0-4B01-454E-872F-5454CC02BD65}" name="Columna1" dataDxfId="15" dataCellStyle="Estilo 4"/>
    <tableColumn id="6" xr3:uid="{AACE3368-365C-4116-95AD-2A5560D01E08}" name="Gasto por Estancia" dataDxfId="14" dataCellStyle="Estilo 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A60CB6F2-E0BD-4DE1-9481-EEF6A61F7BB8}" name="Tabla2813" displayName="Tabla2813" ref="A91:B110" totalsRowShown="0" headerRowDxfId="13" dataDxfId="12" tableBorderDxfId="11">
  <autoFilter ref="A91:B110" xr:uid="{A60CB6F2-E0BD-4DE1-9481-EEF6A61F7BB8}"/>
  <sortState xmlns:xlrd2="http://schemas.microsoft.com/office/spreadsheetml/2017/richdata2" ref="A92:B110">
    <sortCondition ref="B91:B110"/>
  </sortState>
  <tableColumns count="2">
    <tableColumn id="1" xr3:uid="{E67BC8FE-6D93-45E8-8591-03D9486B7B37}" name="Gasto por alta " dataDxfId="10" dataCellStyle="Énfasis5"/>
    <tableColumn id="2" xr3:uid="{9391777E-1A89-4ABB-88F0-809FEAE14ADE}" name="Gasto por alta 2" dataDxfId="9" dataCellStyle="Porcentaj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244848E-F958-4A70-9CE6-BDD160D38E0B}" name="Tabla3914" displayName="Tabla3914" ref="A69:B88" totalsRowShown="0" headerRowDxfId="8" dataDxfId="7" tableBorderDxfId="6">
  <autoFilter ref="A69:B88" xr:uid="{3244848E-F958-4A70-9CE6-BDD160D38E0B}"/>
  <sortState xmlns:xlrd2="http://schemas.microsoft.com/office/spreadsheetml/2017/richdata2" ref="A70:B88">
    <sortCondition ref="B69:B88"/>
  </sortState>
  <tableColumns count="2">
    <tableColumn id="1" xr3:uid="{80A048EC-6473-4AA2-A3A5-64781DFA12A6}" name="Gasto por cama " dataDxfId="5" dataCellStyle="Énfasis5"/>
    <tableColumn id="2" xr3:uid="{BF5F37F5-4C26-4981-A501-5C9854ABDA28}" name="Gasto por cama" dataDxfId="4" dataCellStyle="Porcentaje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476D2F8-C516-4697-8251-286AF7193E70}" name="Tabla41015" displayName="Tabla41015" ref="A48:B67" totalsRowShown="0" tableBorderDxfId="3" headerRowCellStyle="Estilo 3">
  <autoFilter ref="A48:B67" xr:uid="{5476D2F8-C516-4697-8251-286AF7193E70}"/>
  <sortState xmlns:xlrd2="http://schemas.microsoft.com/office/spreadsheetml/2017/richdata2" ref="A49:B67">
    <sortCondition ref="B48:B67"/>
  </sortState>
  <tableColumns count="2">
    <tableColumn id="1" xr3:uid="{2BEA7709-A0EB-4A5C-B950-D1B2B76AC098}" name="Gasto por habitante" dataDxfId="2" dataCellStyle="Énfasis5"/>
    <tableColumn id="2" xr3:uid="{D5BF429E-5749-425A-9F8E-D6153CB0F351}" name="Gasto por habitante2" dataDxfId="1" dataCellStyle="Estilo 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pen Sans">
      <a:majorFont>
        <a:latin typeface="Open Sans"/>
        <a:ea typeface=""/>
        <a:cs typeface=""/>
      </a:majorFont>
      <a:minorFont>
        <a:latin typeface="Open Sans"/>
        <a:ea typeface=""/>
        <a:cs typeface="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.xml"/><Relationship Id="rId3" Type="http://schemas.openxmlformats.org/officeDocument/2006/relationships/vmlDrawing" Target="../drawings/vmlDrawing23.vml"/><Relationship Id="rId7" Type="http://schemas.openxmlformats.org/officeDocument/2006/relationships/table" Target="../tables/table4.x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7" Type="http://schemas.openxmlformats.org/officeDocument/2006/relationships/table" Target="../tables/table10.x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>
    <tabColor indexed="21"/>
  </sheetPr>
  <dimension ref="A1:K31"/>
  <sheetViews>
    <sheetView showGridLines="0" topLeftCell="A5" zoomScale="98" zoomScaleNormal="98" workbookViewId="0">
      <selection activeCell="B18" sqref="B18:G18"/>
    </sheetView>
  </sheetViews>
  <sheetFormatPr baseColWidth="10" defaultColWidth="11.36328125" defaultRowHeight="12.5" customHeight="1" x14ac:dyDescent="0.25"/>
  <cols>
    <col min="1" max="1" width="13.08984375" customWidth="1"/>
    <col min="2" max="2" width="87.7265625" customWidth="1"/>
    <col min="3" max="4" width="11.7265625" customWidth="1"/>
    <col min="5" max="5" width="22.7265625" customWidth="1"/>
    <col min="6" max="7" width="11.7265625" customWidth="1"/>
    <col min="8" max="9" width="11.36328125" customWidth="1"/>
  </cols>
  <sheetData>
    <row r="1" spans="1:11" ht="18" customHeight="1" x14ac:dyDescent="0.25">
      <c r="A1" s="233" t="s">
        <v>245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18" customHeight="1" x14ac:dyDescent="0.25">
      <c r="A2" s="18"/>
      <c r="B2" s="23"/>
      <c r="C2" s="23"/>
      <c r="D2" s="23"/>
      <c r="E2" s="23"/>
      <c r="F2" s="23"/>
      <c r="G2" s="23"/>
    </row>
    <row r="3" spans="1:11" ht="18" customHeight="1" x14ac:dyDescent="0.25">
      <c r="A3" s="30" t="s">
        <v>33</v>
      </c>
      <c r="B3" s="30"/>
      <c r="C3" s="30"/>
      <c r="D3" s="30"/>
      <c r="E3" s="30"/>
      <c r="F3" s="30"/>
      <c r="G3" s="30"/>
    </row>
    <row r="4" spans="1:11" ht="18" customHeight="1" x14ac:dyDescent="0.55000000000000004">
      <c r="A4" s="1"/>
      <c r="B4" s="236" t="s">
        <v>271</v>
      </c>
      <c r="C4" s="236"/>
      <c r="D4" s="236"/>
      <c r="E4" s="236"/>
      <c r="F4" s="236"/>
      <c r="G4" s="236"/>
    </row>
    <row r="5" spans="1:11" ht="20.25" customHeight="1" x14ac:dyDescent="0.25">
      <c r="A5" s="2" t="s">
        <v>34</v>
      </c>
      <c r="B5" s="2"/>
      <c r="C5" s="2"/>
      <c r="D5" s="2"/>
      <c r="E5" s="2"/>
      <c r="F5" s="2"/>
      <c r="G5" s="2"/>
    </row>
    <row r="6" spans="1:11" ht="15.75" customHeight="1" x14ac:dyDescent="0.55000000000000004">
      <c r="A6" s="1"/>
      <c r="B6" s="236" t="s">
        <v>266</v>
      </c>
      <c r="C6" s="236"/>
      <c r="D6" s="236"/>
      <c r="E6" s="236"/>
      <c r="F6" s="236"/>
      <c r="G6" s="1"/>
    </row>
    <row r="7" spans="1:11" ht="15.75" customHeight="1" x14ac:dyDescent="0.55000000000000004">
      <c r="A7" s="1"/>
      <c r="B7" s="236" t="s">
        <v>267</v>
      </c>
      <c r="C7" s="236"/>
      <c r="D7" s="236"/>
      <c r="E7" s="236"/>
      <c r="F7" s="236"/>
      <c r="G7" s="236"/>
    </row>
    <row r="8" spans="1:11" ht="18" x14ac:dyDescent="0.55000000000000004">
      <c r="A8" s="1"/>
      <c r="B8" s="237" t="s">
        <v>265</v>
      </c>
      <c r="C8" s="237"/>
      <c r="D8" s="237"/>
      <c r="E8" s="237"/>
      <c r="F8" s="237"/>
      <c r="G8" s="237"/>
    </row>
    <row r="9" spans="1:11" ht="20.25" customHeight="1" x14ac:dyDescent="0.25">
      <c r="A9" s="2" t="s">
        <v>91</v>
      </c>
      <c r="B9" s="2"/>
      <c r="C9" s="2"/>
      <c r="D9" s="2"/>
      <c r="E9" s="2"/>
      <c r="F9" s="2"/>
      <c r="G9" s="2"/>
    </row>
    <row r="10" spans="1:11" ht="15.75" customHeight="1" x14ac:dyDescent="0.55000000000000004">
      <c r="A10" s="1"/>
      <c r="B10" s="236" t="s">
        <v>264</v>
      </c>
      <c r="C10" s="236"/>
      <c r="D10" s="236"/>
      <c r="E10" s="236"/>
      <c r="F10" s="236"/>
      <c r="G10" s="236"/>
    </row>
    <row r="11" spans="1:11" ht="15.75" customHeight="1" x14ac:dyDescent="0.55000000000000004">
      <c r="A11" s="1"/>
      <c r="B11" s="236" t="s">
        <v>263</v>
      </c>
      <c r="C11" s="236"/>
      <c r="D11" s="236"/>
      <c r="E11" s="236"/>
      <c r="F11" s="236"/>
      <c r="G11" s="236"/>
    </row>
    <row r="12" spans="1:11" ht="15.75" customHeight="1" x14ac:dyDescent="0.55000000000000004">
      <c r="A12" s="1"/>
      <c r="B12" s="234" t="s">
        <v>262</v>
      </c>
      <c r="C12" s="234"/>
      <c r="D12" s="234"/>
      <c r="E12" s="234"/>
      <c r="F12" s="234"/>
      <c r="G12" s="234"/>
    </row>
    <row r="13" spans="1:11" ht="15.75" customHeight="1" x14ac:dyDescent="0.55000000000000004">
      <c r="A13" s="1"/>
      <c r="B13" s="234" t="s">
        <v>261</v>
      </c>
      <c r="C13" s="234"/>
      <c r="D13" s="234"/>
      <c r="E13" s="234"/>
      <c r="F13" s="234"/>
      <c r="G13" s="234"/>
    </row>
    <row r="14" spans="1:11" ht="18" x14ac:dyDescent="0.55000000000000004">
      <c r="A14" s="1"/>
      <c r="B14" s="235" t="s">
        <v>260</v>
      </c>
      <c r="C14" s="235"/>
      <c r="D14" s="235"/>
      <c r="E14" s="235"/>
      <c r="F14" s="235"/>
      <c r="G14" s="235"/>
    </row>
    <row r="15" spans="1:11" ht="20.25" customHeight="1" x14ac:dyDescent="0.25">
      <c r="A15" s="2" t="s">
        <v>35</v>
      </c>
      <c r="B15" s="2"/>
      <c r="C15" s="2"/>
      <c r="D15" s="2"/>
      <c r="E15" s="2"/>
      <c r="F15" s="2"/>
      <c r="G15" s="2"/>
    </row>
    <row r="16" spans="1:11" ht="15.75" customHeight="1" x14ac:dyDescent="0.55000000000000004">
      <c r="A16" s="1"/>
      <c r="B16" s="234" t="s">
        <v>259</v>
      </c>
      <c r="C16" s="234"/>
      <c r="D16" s="234"/>
      <c r="E16" s="234"/>
      <c r="F16" s="234"/>
      <c r="G16" s="234"/>
    </row>
    <row r="17" spans="1:7" ht="18" x14ac:dyDescent="0.55000000000000004">
      <c r="A17" s="1"/>
      <c r="B17" s="235" t="s">
        <v>258</v>
      </c>
      <c r="C17" s="235"/>
      <c r="D17" s="235"/>
      <c r="E17" s="235"/>
      <c r="F17" s="235"/>
      <c r="G17" s="235"/>
    </row>
    <row r="18" spans="1:7" ht="15.75" customHeight="1" x14ac:dyDescent="0.55000000000000004">
      <c r="A18" s="1"/>
      <c r="B18" s="234" t="s">
        <v>257</v>
      </c>
      <c r="C18" s="234"/>
      <c r="D18" s="234"/>
      <c r="E18" s="234"/>
      <c r="F18" s="234"/>
      <c r="G18" s="234"/>
    </row>
    <row r="19" spans="1:7" ht="20.25" customHeight="1" x14ac:dyDescent="0.25">
      <c r="A19" s="2" t="s">
        <v>36</v>
      </c>
      <c r="B19" s="2"/>
      <c r="C19" s="2"/>
      <c r="D19" s="2"/>
      <c r="E19" s="2"/>
      <c r="F19" s="2"/>
      <c r="G19" s="2"/>
    </row>
    <row r="20" spans="1:7" ht="18" x14ac:dyDescent="0.55000000000000004">
      <c r="A20" s="1"/>
      <c r="B20" s="234" t="s">
        <v>256</v>
      </c>
      <c r="C20" s="234"/>
      <c r="D20" s="234"/>
      <c r="E20" s="234"/>
      <c r="F20" s="234"/>
      <c r="G20" s="234"/>
    </row>
    <row r="21" spans="1:7" ht="20.25" customHeight="1" x14ac:dyDescent="0.25">
      <c r="A21" s="2" t="s">
        <v>37</v>
      </c>
      <c r="B21" s="2"/>
      <c r="C21" s="2"/>
      <c r="D21" s="2"/>
      <c r="E21" s="2"/>
      <c r="F21" s="2"/>
      <c r="G21" s="2"/>
    </row>
    <row r="22" spans="1:7" ht="18" x14ac:dyDescent="0.55000000000000004">
      <c r="A22" s="1"/>
      <c r="B22" s="235" t="s">
        <v>255</v>
      </c>
      <c r="C22" s="235"/>
      <c r="D22" s="235"/>
      <c r="E22" s="235"/>
      <c r="F22" s="235"/>
      <c r="G22" s="235"/>
    </row>
    <row r="23" spans="1:7" ht="15.75" customHeight="1" x14ac:dyDescent="0.55000000000000004">
      <c r="A23" s="1"/>
      <c r="B23" s="234" t="s">
        <v>254</v>
      </c>
      <c r="C23" s="234"/>
      <c r="D23" s="234"/>
      <c r="E23" s="234"/>
      <c r="F23" s="234"/>
      <c r="G23" s="234"/>
    </row>
    <row r="24" spans="1:7" ht="15.75" customHeight="1" x14ac:dyDescent="0.55000000000000004">
      <c r="A24" s="1"/>
      <c r="B24" s="234" t="s">
        <v>253</v>
      </c>
      <c r="C24" s="234"/>
      <c r="D24" s="234"/>
      <c r="E24" s="234"/>
      <c r="F24" s="234"/>
      <c r="G24" s="234"/>
    </row>
    <row r="25" spans="1:7" ht="15.75" customHeight="1" x14ac:dyDescent="0.55000000000000004">
      <c r="A25" s="1"/>
      <c r="B25" s="234" t="s">
        <v>252</v>
      </c>
      <c r="C25" s="234"/>
      <c r="D25" s="234"/>
      <c r="E25" s="234"/>
      <c r="F25" s="234"/>
      <c r="G25" s="234"/>
    </row>
    <row r="26" spans="1:7" ht="18" customHeight="1" x14ac:dyDescent="0.55000000000000004">
      <c r="A26" s="1"/>
      <c r="B26" s="235" t="s">
        <v>251</v>
      </c>
      <c r="C26" s="235"/>
      <c r="D26" s="235"/>
      <c r="E26" s="235"/>
      <c r="F26" s="235"/>
      <c r="G26" s="235"/>
    </row>
    <row r="27" spans="1:7" ht="18" customHeight="1" x14ac:dyDescent="0.55000000000000004">
      <c r="A27" s="1"/>
      <c r="B27" s="235" t="s">
        <v>250</v>
      </c>
      <c r="C27" s="235"/>
      <c r="D27" s="235"/>
      <c r="E27" s="235"/>
      <c r="F27" s="235"/>
      <c r="G27" s="235"/>
    </row>
    <row r="28" spans="1:7" ht="20.25" customHeight="1" x14ac:dyDescent="0.25">
      <c r="A28" s="2" t="s">
        <v>38</v>
      </c>
      <c r="B28" s="2"/>
      <c r="C28" s="2"/>
      <c r="D28" s="2"/>
      <c r="E28" s="2"/>
      <c r="F28" s="2"/>
      <c r="G28" s="2"/>
    </row>
    <row r="29" spans="1:7" ht="18" x14ac:dyDescent="0.55000000000000004">
      <c r="A29" s="1"/>
      <c r="B29" s="235" t="s">
        <v>249</v>
      </c>
      <c r="C29" s="235"/>
      <c r="D29" s="235"/>
      <c r="E29" s="235"/>
      <c r="F29" s="235"/>
      <c r="G29" s="235"/>
    </row>
    <row r="30" spans="1:7" ht="15.75" customHeight="1" x14ac:dyDescent="0.55000000000000004">
      <c r="A30" s="1"/>
      <c r="B30" s="234" t="s">
        <v>272</v>
      </c>
      <c r="C30" s="234"/>
      <c r="D30" s="234"/>
      <c r="E30" s="234"/>
      <c r="F30" s="234"/>
      <c r="G30" s="234"/>
    </row>
    <row r="31" spans="1:7" ht="15.75" customHeight="1" x14ac:dyDescent="0.55000000000000004">
      <c r="A31" s="1"/>
      <c r="B31" s="81" t="s">
        <v>247</v>
      </c>
      <c r="C31" s="81"/>
      <c r="D31" s="81"/>
      <c r="E31" s="81"/>
      <c r="F31" s="81"/>
      <c r="G31" s="81"/>
    </row>
  </sheetData>
  <mergeCells count="22">
    <mergeCell ref="B27:G27"/>
    <mergeCell ref="B7:G7"/>
    <mergeCell ref="B8:G8"/>
    <mergeCell ref="B10:G10"/>
    <mergeCell ref="B11:G11"/>
    <mergeCell ref="B12:G12"/>
    <mergeCell ref="A1:K1"/>
    <mergeCell ref="B30:G30"/>
    <mergeCell ref="B22:G22"/>
    <mergeCell ref="B23:G23"/>
    <mergeCell ref="B24:G24"/>
    <mergeCell ref="B25:G25"/>
    <mergeCell ref="B26:G26"/>
    <mergeCell ref="B29:G29"/>
    <mergeCell ref="B14:G14"/>
    <mergeCell ref="B16:G16"/>
    <mergeCell ref="B4:G4"/>
    <mergeCell ref="B6:F6"/>
    <mergeCell ref="B17:G17"/>
    <mergeCell ref="B18:G18"/>
    <mergeCell ref="B13:G13"/>
    <mergeCell ref="B20:G20"/>
  </mergeCells>
  <hyperlinks>
    <hyperlink ref="B6" location="'2.1.1-2.1.2'!A1" display="2.1.1-2.1.2. DOTACIÓN DE CAMAS SEGÚN DEPENDENCIA. " xr:uid="{00000000-0004-0000-0000-000000000000}"/>
    <hyperlink ref="B7" location="'3.1.1-3.1.2'!A1" display="3.1.1 - 3.1.2.  DOTACIÓN DE QUIRÓFANOS Y PUESOS DE HOSPITAL DE DÍA, EN FUNCIONAMIENTO SEGÚN DEPENDENCIA. " xr:uid="{00000000-0004-0000-0000-000001000000}"/>
    <hyperlink ref="B8" location="'3.2.1-3.2.2-3.2.3'!A1" display="3.2.1 -3.2.2 -3.2.3. INDICADORES DE DOTACIÓN TECNOLÓGICA EN FUNCIONAMIENTO.  " xr:uid="{00000000-0004-0000-0000-000002000000}"/>
    <hyperlink ref="B12" location="'4.3.1-4.3.2-4.3.3'!A1" display="P.3. TASA DE MÉDICOS POR 10.000 HABITANTES SEGÚN ESPECIALIDAD MÉDICA." xr:uid="{00000000-0004-0000-0000-000003000000}"/>
    <hyperlink ref="B13" location="'4.4.1-4.4.2-4.4.3'!A1" display="P.4. RESTO DE PERSONAL SANITARIO Y NO SANITARIO. " xr:uid="{00000000-0004-0000-0000-000004000000}"/>
    <hyperlink ref="B14" location="'4.5.1-4.5.2'!A1" display="4.5.1- 4.5.2. INDICADORES DE PERSONAL VINCULADO. " xr:uid="{00000000-0004-0000-0000-000005000000}"/>
    <hyperlink ref="B10" location="'4.1'!A1" display="4.1. PERSONAL SEGÚN TIPO DE VINCULACIÓN. " xr:uid="{00000000-0004-0000-0000-000006000000}"/>
    <hyperlink ref="B11" location="'4.2.1-4.2.2-4.2.3'!A1" display="4.2.1 -4.2.2 - 4.2.3. MÉDICOS VINCULADOS SEGÚN ESPECIALIDAD." xr:uid="{00000000-0004-0000-0000-000007000000}"/>
    <hyperlink ref="B16" location="'5.1'!A1" display="AA.1. PRINCIPALES RESULTADOS DE  ACTIVIDAD ASISTENCIAL. " xr:uid="{00000000-0004-0000-0000-000008000000}"/>
    <hyperlink ref="B17" location="'5.2.1-5.2.2'!A1" display="AA.2. INDICADORES DE FRECUENTACIÓN. " xr:uid="{00000000-0004-0000-0000-000009000000}"/>
    <hyperlink ref="B18" location="'5.3.1'!A1" display="AA.3. INDICADORES DE HOSPITALIZACIÓN SEGÚN DEPENDENCIA." xr:uid="{00000000-0004-0000-0000-00000A000000}"/>
    <hyperlink ref="B20" location="'5.3.2'!A1" display="AA.4. INDICADORES DE HOSPITALIZACIÓN SEGÚN DEPENDENCIA.HOSPITALES DE AGUDOS" xr:uid="{00000000-0004-0000-0000-00000B000000}"/>
    <hyperlink ref="B22" location="'7.1.1-7.1.2-7.1.3'!A1" display="AOA.1. INDICADORES DE ACTIVIDAD DIAGNÓSTICA. " xr:uid="{00000000-0004-0000-0000-00000C000000}"/>
    <hyperlink ref="B23" location="'7.2'!A1" display="AOA.2. INDICADORES DE ACTIVIDAD QUIRÚRGICA." xr:uid="{00000000-0004-0000-0000-00000D000000}"/>
    <hyperlink ref="B24" location="'7.3'!A1" display="AOA.3. INDICADORES DE ACTIVIDAD OBSTÉTRICA." xr:uid="{00000000-0004-0000-0000-00000E000000}"/>
    <hyperlink ref="B25" location="'7.4'!A1" display="AOA.4. INDICADORES DE ACTIVIDAD URGENCIAS. " xr:uid="{00000000-0004-0000-0000-00000F000000}"/>
    <hyperlink ref="B26" location="'7.5.1-7.5.2'!A1" display="AOA.5. ACTIVIDAD DE HOSPITAL DE DÍA, HOSPITALIZACIÓN A DOMICILIO Y OTRAS ÁREAS. " xr:uid="{00000000-0004-0000-0000-000010000000}"/>
    <hyperlink ref="B29" location="'8.1.1-8.1.2'!A1" display="IG.1. FINANCIACIÓN DE ACTIVIDAD ASISTENCIAL." xr:uid="{00000000-0004-0000-0000-000011000000}"/>
    <hyperlink ref="B30" location="'8.2'!A1" display="IG.2. INDICADORES DE GASTO. " xr:uid="{00000000-0004-0000-0000-000012000000}"/>
    <hyperlink ref="B4" location="'1.1'!A1" display="1.1.  HOSPITALES SEGÚN DEPENDENCIA. " xr:uid="{00000000-0004-0000-0000-000013000000}"/>
    <hyperlink ref="B6:F6" location="'2.1'!A1" display="TABLA 2.1. DOTACIÓN CAMAS SEGÚN DEPENDENCIA. Año 2018" xr:uid="{00000000-0004-0000-0000-000014000000}"/>
    <hyperlink ref="B7:G7" location="'3.1'!A1" display="TABLA 3.1. DOTACIÓN EN FUNCIONAMIENTO. Año 2018" xr:uid="{00000000-0004-0000-0000-000015000000}"/>
    <hyperlink ref="B8:G8" location="'3.2'!A1" display="TABLA 3.2. INDICADORES DOTACIÓN TECNOLÓGICA EN FUNCIONAMIENTO. Año 2018" xr:uid="{00000000-0004-0000-0000-000016000000}"/>
    <hyperlink ref="B11:G11" location="'4.2'!A1" display="TABLA 4.2. MÉDICOS POR ESPECIALIDAD, FARMACÉUTICOS y OTROS TITULADOS SUPERIORES VINCULADOS POR CCAA.  Año 2018" xr:uid="{00000000-0004-0000-0000-000017000000}"/>
    <hyperlink ref="B12:G12" location="'4.3'!A1" display="TABLA 4.3. TASA POR 10.000 HAB. DE MÉDICOS POR ESPECIALIDAD, FARMACÉUTICOS Y OTROS TITULADOS SUPERIORES POR CCAA. Año 2018" xr:uid="{00000000-0004-0000-0000-000018000000}"/>
    <hyperlink ref="B13:G13" location="'4.4'!A1" display="TABLA 4.4. RESTO DE PERSONAL SANITARIO Y NO SANITARIO. Año 2018" xr:uid="{00000000-0004-0000-0000-000019000000}"/>
    <hyperlink ref="B14:G14" location="'4.5'!A1" display="TABLA 4.5. INDICADORES DE PERSONAL VINCULADO. Año 2018" xr:uid="{00000000-0004-0000-0000-00001A000000}"/>
    <hyperlink ref="B16:G16" location="'5.1'!A1" display="TABLA 5.1. DATOS E INDICADORES DE FRECUENTACIÓN. Año 2018" xr:uid="{00000000-0004-0000-0000-00001B000000}"/>
    <hyperlink ref="B17:G17" location="'5.2'!A1" display="TABLA 5.2. INDICADORES DE HOSPITALIZACIÓN SEGÚN DEPENDENCIA. Año 2018" xr:uid="{00000000-0004-0000-0000-00001C000000}"/>
    <hyperlink ref="B18:G18" location="'5.3'!A1" display="TABLA 5.3. INDICADORES EN HOSPITALES DE AGUDOS SEGÚN DEPENDENCIA. Año 2018" xr:uid="{00000000-0004-0000-0000-00001D000000}"/>
    <hyperlink ref="B20:G20" location="'5.4'!A1" display="TABLA 5.4. CONSULTAS TOTALES SEGÚN ÁREAS ASISTENCIALES. Año 2018" xr:uid="{00000000-0004-0000-0000-00001E000000}"/>
    <hyperlink ref="B22:G22" location="'6.1'!A1" display="TABLA 6.1. INDICADORES DE ACTIVIDAD DIAGNÓSTICA. Año 2018" xr:uid="{00000000-0004-0000-0000-00001F000000}"/>
    <hyperlink ref="B23:G23" location="'6.2'!A1" display="TABLA 6.2. INDICADORES DE ACTIVIDAD QUIRÚRGICA. Año 2018" xr:uid="{00000000-0004-0000-0000-000020000000}"/>
    <hyperlink ref="B24:G24" location="'6.3'!A1" display="TABLA 6.3. INDICADORES DE ACTIVIDAD OBSTÉTRICA. Año 2018" xr:uid="{00000000-0004-0000-0000-000021000000}"/>
    <hyperlink ref="B27" location="'6.6'!A1" display="TABLA 6.6 ACTIVIDAD  Y TASA POR 1.000 hab. EN OTRAS ÁREAS ASISTENCIALES. Año 2018" xr:uid="{00000000-0004-0000-0000-000024000000}"/>
    <hyperlink ref="B29:G29" location="'7.1'!A1" display="TABLA 7.1. FINANCIACIÓN DE ACTIVIDAD ASISTENCIAL. Año 2018" xr:uid="{00000000-0004-0000-0000-000025000000}"/>
    <hyperlink ref="B4:G4" location="'1.1'!A1" display="TABLA 1.1. HOSPITALES SEGÚN DEPENDENCIA. Año 2018" xr:uid="{00000000-0004-0000-0000-000026000000}"/>
    <hyperlink ref="B10:G10" location="'4.1'!A1" display="TABLA 4.1. PERSONAL SEGÚN TIPO DE VINCULACIÓN. Año 2018" xr:uid="{00000000-0004-0000-0000-000027000000}"/>
    <hyperlink ref="B30:G30" location="'7.2'!A1" display="TABLA 7.2. INDICADORES DE GASTO. Año 2018" xr:uid="{00000000-0004-0000-0000-000028000000}"/>
    <hyperlink ref="B31:G31" location="'7.3'!Área_de_impresión" display="TABLA 7.3. INDICADORES DE GASTO HOSPITALES PRIVADOS. Año 2022" xr:uid="{3EDCB835-1693-4A37-B8F2-24984AC9A47D}"/>
  </hyperlinks>
  <pageMargins left="0.59055118110236227" right="0.35433070866141736" top="1.1811023622047245" bottom="0.39370078740157483" header="0" footer="0"/>
  <pageSetup paperSize="9" scale="90" fitToHeight="0" orientation="landscape" r:id="rId1"/>
  <headerFooter alignWithMargins="0">
    <oddHeader>&amp;L&amp;G</oddHeader>
  </headerFooter>
  <rowBreaks count="1" manualBreakCount="1">
    <brk id="32" max="4" man="1"/>
  </row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2">
    <tabColor rgb="FF7030A0"/>
  </sheetPr>
  <dimension ref="A1:T31"/>
  <sheetViews>
    <sheetView showGridLines="0" zoomScale="98" zoomScaleNormal="98" workbookViewId="0">
      <selection sqref="A1:T31"/>
    </sheetView>
  </sheetViews>
  <sheetFormatPr baseColWidth="10" defaultColWidth="9.08984375" defaultRowHeight="12.5" customHeight="1" x14ac:dyDescent="0.25"/>
  <cols>
    <col min="1" max="1" width="28.26953125" bestFit="1" customWidth="1"/>
    <col min="2" max="20" width="8.6328125" customWidth="1"/>
  </cols>
  <sheetData>
    <row r="1" spans="1:20" ht="20.149999999999999" customHeight="1" x14ac:dyDescent="0.4">
      <c r="A1" s="233" t="s">
        <v>245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17"/>
      <c r="M1" s="17"/>
      <c r="N1" s="17"/>
      <c r="O1" s="17"/>
      <c r="P1" s="17"/>
      <c r="Q1" s="17"/>
      <c r="R1" s="17"/>
      <c r="S1" s="17"/>
      <c r="T1" s="17"/>
    </row>
    <row r="2" spans="1:20" ht="12" customHeight="1" x14ac:dyDescent="0.25">
      <c r="A2" s="18"/>
      <c r="B2" s="18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20.149999999999999" customHeight="1" x14ac:dyDescent="0.25">
      <c r="A3" s="239" t="s">
        <v>260</v>
      </c>
      <c r="B3" s="239"/>
      <c r="C3" s="239"/>
      <c r="D3" s="239"/>
      <c r="E3" s="239"/>
      <c r="F3" s="239"/>
      <c r="G3" s="239"/>
      <c r="H3" s="239"/>
      <c r="I3" s="239"/>
      <c r="J3" s="239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0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4"/>
      <c r="M4" s="4"/>
      <c r="N4" s="4"/>
      <c r="O4" s="4"/>
      <c r="P4" s="4"/>
      <c r="Q4" s="4"/>
      <c r="R4" s="4"/>
      <c r="S4" s="4"/>
      <c r="T4" s="4"/>
    </row>
    <row r="5" spans="1:20" ht="14" x14ac:dyDescent="0.4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0" ht="14" x14ac:dyDescent="0.4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25" customHeight="1" x14ac:dyDescent="0.3">
      <c r="A7" s="69"/>
      <c r="B7" s="84" t="s">
        <v>227</v>
      </c>
      <c r="C7" s="84" t="s">
        <v>228</v>
      </c>
      <c r="D7" s="84" t="s">
        <v>229</v>
      </c>
      <c r="E7" s="84" t="s">
        <v>230</v>
      </c>
      <c r="F7" s="84" t="s">
        <v>231</v>
      </c>
      <c r="G7" s="84" t="s">
        <v>232</v>
      </c>
      <c r="H7" s="84" t="s">
        <v>233</v>
      </c>
      <c r="I7" s="84" t="s">
        <v>234</v>
      </c>
      <c r="J7" s="84" t="s">
        <v>235</v>
      </c>
      <c r="K7" s="84" t="s">
        <v>236</v>
      </c>
      <c r="L7" s="84" t="s">
        <v>237</v>
      </c>
      <c r="M7" s="84" t="s">
        <v>238</v>
      </c>
      <c r="N7" s="84" t="s">
        <v>239</v>
      </c>
      <c r="O7" s="84" t="s">
        <v>240</v>
      </c>
      <c r="P7" s="84" t="s">
        <v>241</v>
      </c>
      <c r="Q7" s="84" t="s">
        <v>242</v>
      </c>
      <c r="R7" s="84" t="s">
        <v>243</v>
      </c>
      <c r="S7" s="84" t="s">
        <v>244</v>
      </c>
      <c r="T7" s="84" t="s">
        <v>104</v>
      </c>
    </row>
    <row r="8" spans="1:20" ht="25" customHeight="1" x14ac:dyDescent="0.25">
      <c r="A8" s="143" t="s">
        <v>275</v>
      </c>
      <c r="B8" s="144">
        <f>'[3]Tabla 6.5'!B9</f>
        <v>0.26702462148696399</v>
      </c>
      <c r="C8" s="144">
        <f>'[3]Tabla 6.5'!C9</f>
        <v>0.28972798092886598</v>
      </c>
      <c r="D8" s="144">
        <f>'[3]Tabla 6.5'!D9</f>
        <v>0.27887798362274202</v>
      </c>
      <c r="E8" s="144">
        <f>'[3]Tabla 6.5'!E9</f>
        <v>0.27762817466603301</v>
      </c>
      <c r="F8" s="144">
        <f>'[3]Tabla 6.5'!F9</f>
        <v>0.26300965298476903</v>
      </c>
      <c r="G8" s="144">
        <f>'[3]Tabla 6.5'!G9</f>
        <v>0.28297970479704798</v>
      </c>
      <c r="H8" s="144">
        <f>'[3]Tabla 6.5'!H9</f>
        <v>0.27923132948624602</v>
      </c>
      <c r="I8" s="144">
        <f>'[3]Tabla 6.5'!I9</f>
        <v>0.28890808942650398</v>
      </c>
      <c r="J8" s="144">
        <f>'[3]Tabla 6.5'!J9</f>
        <v>0.28569604203344101</v>
      </c>
      <c r="K8" s="144">
        <f>'[3]Tabla 6.5'!K9</f>
        <v>0.29808069606755899</v>
      </c>
      <c r="L8" s="144">
        <f>'[3]Tabla 6.5'!L9</f>
        <v>0.272317049244654</v>
      </c>
      <c r="M8" s="144">
        <f>'[3]Tabla 6.5'!M9</f>
        <v>0.27310482457323199</v>
      </c>
      <c r="N8" s="144">
        <f>'[3]Tabla 6.5'!N9</f>
        <v>0.277409898985639</v>
      </c>
      <c r="O8" s="144">
        <f>'[3]Tabla 6.5'!O9</f>
        <v>0.28045339327562302</v>
      </c>
      <c r="P8" s="144">
        <f>'[3]Tabla 6.5'!P9</f>
        <v>0.28428776760723201</v>
      </c>
      <c r="Q8" s="144">
        <f>'[3]Tabla 6.5'!Q9</f>
        <v>0.28115523465704001</v>
      </c>
      <c r="R8" s="144">
        <f>'[3]Tabla 6.5'!R9</f>
        <v>0.282865754695108</v>
      </c>
      <c r="S8" s="144">
        <f>'[3]Tabla 6.5'!S9</f>
        <v>0.29200574437529903</v>
      </c>
      <c r="T8" s="145">
        <f>'[3]Tabla 6.5'!T9</f>
        <v>0.27949891074048699</v>
      </c>
    </row>
    <row r="9" spans="1:20" ht="25" customHeight="1" x14ac:dyDescent="0.25">
      <c r="A9" s="63" t="s">
        <v>182</v>
      </c>
      <c r="B9" s="64">
        <f>'[3]Tabla 6.5'!B10</f>
        <v>3.20933501266944</v>
      </c>
      <c r="C9" s="64">
        <f>'[3]Tabla 6.5'!C10</f>
        <v>5.0260533591700698</v>
      </c>
      <c r="D9" s="64">
        <f>'[3]Tabla 6.5'!D10</f>
        <v>4.7707136598189104</v>
      </c>
      <c r="E9" s="64">
        <f>'[3]Tabla 6.5'!E10</f>
        <v>4.3072270157666797</v>
      </c>
      <c r="F9" s="64">
        <f>'[3]Tabla 6.5'!F10</f>
        <v>4.3239734159704701</v>
      </c>
      <c r="G9" s="64">
        <f>'[3]Tabla 6.5'!G10</f>
        <v>4.1644110854111602</v>
      </c>
      <c r="H9" s="64">
        <f>'[3]Tabla 6.5'!H10</f>
        <v>4.1817307700375297</v>
      </c>
      <c r="I9" s="64">
        <f>'[3]Tabla 6.5'!I10</f>
        <v>3.8414149044026198</v>
      </c>
      <c r="J9" s="64">
        <f>'[3]Tabla 6.5'!J10</f>
        <v>3.9295910628151201</v>
      </c>
      <c r="K9" s="64">
        <f>'[3]Tabla 6.5'!K10</f>
        <v>3.31662114664887</v>
      </c>
      <c r="L9" s="64">
        <f>'[3]Tabla 6.5'!L10</f>
        <v>3.9526779772996301</v>
      </c>
      <c r="M9" s="64">
        <f>'[3]Tabla 6.5'!M10</f>
        <v>3.7508268708392598</v>
      </c>
      <c r="N9" s="64">
        <f>'[3]Tabla 6.5'!N10</f>
        <v>3.80346650501922</v>
      </c>
      <c r="O9" s="64">
        <f>'[3]Tabla 6.5'!O10</f>
        <v>3.7581384140835299</v>
      </c>
      <c r="P9" s="64">
        <f>'[3]Tabla 6.5'!P10</f>
        <v>5.5690905103171904</v>
      </c>
      <c r="Q9" s="64">
        <f>'[3]Tabla 6.5'!Q10</f>
        <v>5.2525277958627203</v>
      </c>
      <c r="R9" s="64">
        <f>'[3]Tabla 6.5'!R10</f>
        <v>3.77268636916045</v>
      </c>
      <c r="S9" s="64">
        <f>'[3]Tabla 6.5'!S10</f>
        <v>3.6211881058811701</v>
      </c>
      <c r="T9" s="65">
        <f>'[3]Tabla 6.5'!T10</f>
        <v>3.87059846369988</v>
      </c>
    </row>
    <row r="10" spans="1:20" ht="25" customHeight="1" x14ac:dyDescent="0.25">
      <c r="A10" s="63" t="s">
        <v>183</v>
      </c>
      <c r="B10" s="64">
        <f>'[3]Tabla 6.5'!B11</f>
        <v>1.28628017522602</v>
      </c>
      <c r="C10" s="64">
        <f>'[3]Tabla 6.5'!C11</f>
        <v>1.3200155159038001</v>
      </c>
      <c r="D10" s="64">
        <f>'[3]Tabla 6.5'!D11</f>
        <v>1.23444730077121</v>
      </c>
      <c r="E10" s="64">
        <f>'[3]Tabla 6.5'!E11</f>
        <v>1.3534105534105501</v>
      </c>
      <c r="F10" s="64">
        <f>'[3]Tabla 6.5'!F11</f>
        <v>1.2946560775339899</v>
      </c>
      <c r="G10" s="64">
        <f>'[3]Tabla 6.5'!G11</f>
        <v>1.2393939393939399</v>
      </c>
      <c r="H10" s="64">
        <f>'[3]Tabla 6.5'!H11</f>
        <v>1.0742536911305101</v>
      </c>
      <c r="I10" s="64">
        <f>'[3]Tabla 6.5'!I11</f>
        <v>1.4005235602094199</v>
      </c>
      <c r="J10" s="64">
        <f>'[3]Tabla 6.5'!J11</f>
        <v>1.0131659819493399</v>
      </c>
      <c r="K10" s="64">
        <f>'[3]Tabla 6.5'!K11</f>
        <v>1.3025197554793499</v>
      </c>
      <c r="L10" s="64">
        <f>'[3]Tabla 6.5'!L11</f>
        <v>1.08043591074209</v>
      </c>
      <c r="M10" s="64">
        <f>'[3]Tabla 6.5'!M11</f>
        <v>1.04704301075269</v>
      </c>
      <c r="N10" s="64">
        <f>'[3]Tabla 6.5'!N11</f>
        <v>1.2663169041201401</v>
      </c>
      <c r="O10" s="64">
        <f>'[3]Tabla 6.5'!O11</f>
        <v>1.1784565916398699</v>
      </c>
      <c r="P10" s="64">
        <f>'[3]Tabla 6.5'!P11</f>
        <v>1.48772763262074</v>
      </c>
      <c r="Q10" s="64">
        <f>'[3]Tabla 6.5'!Q11</f>
        <v>1.4675879396984901</v>
      </c>
      <c r="R10" s="64">
        <f>'[3]Tabla 6.5'!R11</f>
        <v>1.1317254174397</v>
      </c>
      <c r="S10" s="64">
        <f>'[3]Tabla 6.5'!S11</f>
        <v>1.4523809523809501</v>
      </c>
      <c r="T10" s="65">
        <f>'[3]Tabla 6.5'!T11</f>
        <v>1.2115469312676499</v>
      </c>
    </row>
    <row r="11" spans="1:20" ht="25" customHeight="1" x14ac:dyDescent="0.25">
      <c r="A11" s="63" t="s">
        <v>184</v>
      </c>
      <c r="B11" s="66">
        <f>'[3]Tabla 6.5'!B12</f>
        <v>0.89739502191949605</v>
      </c>
      <c r="C11" s="66">
        <f>'[3]Tabla 6.5'!C12</f>
        <v>0.953864237437555</v>
      </c>
      <c r="D11" s="66">
        <f>'[3]Tabla 6.5'!D12</f>
        <v>0.95897542690545601</v>
      </c>
      <c r="E11" s="66">
        <f>'[3]Tabla 6.5'!E12</f>
        <v>0.827500950931913</v>
      </c>
      <c r="F11" s="66">
        <f>'[3]Tabla 6.5'!F12</f>
        <v>0.87720939904345996</v>
      </c>
      <c r="G11" s="66">
        <f>'[3]Tabla 6.5'!G12</f>
        <v>0.96821515892420495</v>
      </c>
      <c r="H11" s="66">
        <f>'[3]Tabla 6.5'!H12</f>
        <v>0.94482343499197396</v>
      </c>
      <c r="I11" s="66">
        <f>'[3]Tabla 6.5'!I12</f>
        <v>0.95601246105919002</v>
      </c>
      <c r="J11" s="66">
        <f>'[3]Tabla 6.5'!J12</f>
        <v>0.90887611749680697</v>
      </c>
      <c r="K11" s="66">
        <f>'[3]Tabla 6.5'!K12</f>
        <v>0.90979853479853501</v>
      </c>
      <c r="L11" s="66">
        <f>'[3]Tabla 6.5'!L12</f>
        <v>0.96277617675312199</v>
      </c>
      <c r="M11" s="66">
        <f>'[3]Tabla 6.5'!M12</f>
        <v>0.91932457786116295</v>
      </c>
      <c r="N11" s="66">
        <f>'[3]Tabla 6.5'!N12</f>
        <v>0.86213843171538296</v>
      </c>
      <c r="O11" s="66">
        <f>'[3]Tabla 6.5'!O12</f>
        <v>0.938949522510232</v>
      </c>
      <c r="P11" s="66">
        <f>'[3]Tabla 6.5'!P12</f>
        <v>0.807344332091538</v>
      </c>
      <c r="Q11" s="66">
        <f>'[3]Tabla 6.5'!Q12</f>
        <v>0.93802431090566696</v>
      </c>
      <c r="R11" s="66">
        <f>'[3]Tabla 6.5'!R12</f>
        <v>0.96885245901639305</v>
      </c>
      <c r="S11" s="66">
        <f>'[3]Tabla 6.5'!S12</f>
        <v>1</v>
      </c>
      <c r="T11" s="67">
        <f>'[3]Tabla 6.5'!T12</f>
        <v>0.90759550513744403</v>
      </c>
    </row>
    <row r="12" spans="1:20" ht="25" customHeight="1" x14ac:dyDescent="0.25">
      <c r="A12" s="143" t="s">
        <v>276</v>
      </c>
      <c r="B12" s="144">
        <f>'[3]Tabla 6.5'!B13</f>
        <v>0.220229284574082</v>
      </c>
      <c r="C12" s="144">
        <f>'[3]Tabla 6.5'!C13</f>
        <v>0.24949980843727401</v>
      </c>
      <c r="D12" s="144">
        <f>'[3]Tabla 6.5'!D13</f>
        <v>0.22626168767059601</v>
      </c>
      <c r="E12" s="144">
        <f>'[3]Tabla 6.5'!E13</f>
        <v>0.234278472992238</v>
      </c>
      <c r="F12" s="144">
        <f>'[3]Tabla 6.5'!F13</f>
        <v>0.243484918920397</v>
      </c>
      <c r="G12" s="144">
        <f>'[3]Tabla 6.5'!G13</f>
        <v>0.26210793357933598</v>
      </c>
      <c r="H12" s="144">
        <f>'[3]Tabla 6.5'!H13</f>
        <v>0.214381758081685</v>
      </c>
      <c r="I12" s="144">
        <f>'[3]Tabla 6.5'!I13</f>
        <v>0.20380170644778101</v>
      </c>
      <c r="J12" s="144">
        <f>'[3]Tabla 6.5'!J13</f>
        <v>0.23285322046576101</v>
      </c>
      <c r="K12" s="144">
        <f>'[3]Tabla 6.5'!K13</f>
        <v>0.21320481105519101</v>
      </c>
      <c r="L12" s="144">
        <f>'[3]Tabla 6.5'!L13</f>
        <v>0.23098554705382299</v>
      </c>
      <c r="M12" s="144">
        <f>'[3]Tabla 6.5'!M13</f>
        <v>0.235026024109382</v>
      </c>
      <c r="N12" s="144">
        <f>'[3]Tabla 6.5'!N13</f>
        <v>0.228368375545667</v>
      </c>
      <c r="O12" s="144">
        <f>'[3]Tabla 6.5'!O13</f>
        <v>0.23544884977760799</v>
      </c>
      <c r="P12" s="144">
        <f>'[3]Tabla 6.5'!P13</f>
        <v>0.216203948861487</v>
      </c>
      <c r="Q12" s="144">
        <f>'[3]Tabla 6.5'!Q13</f>
        <v>0.218363417569194</v>
      </c>
      <c r="R12" s="144">
        <f>'[3]Tabla 6.5'!R13</f>
        <v>0.233480176211454</v>
      </c>
      <c r="S12" s="144">
        <f>'[3]Tabla 6.5'!S13</f>
        <v>0.23551938726663499</v>
      </c>
      <c r="T12" s="145">
        <f>'[3]Tabla 6.5'!T13</f>
        <v>0.22671390277649101</v>
      </c>
    </row>
    <row r="13" spans="1:20" ht="25" customHeight="1" x14ac:dyDescent="0.25">
      <c r="A13" s="63" t="s">
        <v>182</v>
      </c>
      <c r="B13" s="64">
        <f>'[3]Tabla 6.5'!B14</f>
        <v>2.6469078014712202</v>
      </c>
      <c r="C13" s="64">
        <f>'[3]Tabla 6.5'!C14</f>
        <v>4.3281955242573904</v>
      </c>
      <c r="D13" s="64">
        <f>'[3]Tabla 6.5'!D14</f>
        <v>3.8706164970125898</v>
      </c>
      <c r="E13" s="64">
        <f>'[3]Tabla 6.5'!E14</f>
        <v>3.6346835810111702</v>
      </c>
      <c r="F13" s="64">
        <f>'[3]Tabla 6.5'!F14</f>
        <v>4.0029797562695997</v>
      </c>
      <c r="G13" s="64">
        <f>'[3]Tabla 6.5'!G14</f>
        <v>3.85725607055402</v>
      </c>
      <c r="H13" s="64">
        <f>'[3]Tabla 6.5'!H14</f>
        <v>3.21055232575213</v>
      </c>
      <c r="I13" s="64">
        <f>'[3]Tabla 6.5'!I14</f>
        <v>2.7098130559281302</v>
      </c>
      <c r="J13" s="64">
        <f>'[3]Tabla 6.5'!J14</f>
        <v>3.2027672752388701</v>
      </c>
      <c r="K13" s="64">
        <f>'[3]Tabla 6.5'!K14</f>
        <v>2.3722421285297002</v>
      </c>
      <c r="L13" s="64">
        <f>'[3]Tabla 6.5'!L14</f>
        <v>3.3527518289678899</v>
      </c>
      <c r="M13" s="64">
        <f>'[3]Tabla 6.5'!M14</f>
        <v>3.2278518988213798</v>
      </c>
      <c r="N13" s="64">
        <f>'[3]Tabla 6.5'!N14</f>
        <v>3.13107596509583</v>
      </c>
      <c r="O13" s="64">
        <f>'[3]Tabla 6.5'!O14</f>
        <v>3.1550674305138502</v>
      </c>
      <c r="P13" s="64">
        <f>'[3]Tabla 6.5'!P14</f>
        <v>4.2353540921997199</v>
      </c>
      <c r="Q13" s="64">
        <f>'[3]Tabla 6.5'!Q14</f>
        <v>4.0794542622720904</v>
      </c>
      <c r="R13" s="64">
        <f>'[3]Tabla 6.5'!R14</f>
        <v>3.1140124374955498</v>
      </c>
      <c r="S13" s="64">
        <f>'[3]Tabla 6.5'!S14</f>
        <v>2.9206959804812</v>
      </c>
      <c r="T13" s="65">
        <f>'[3]Tabla 6.5'!T14</f>
        <v>3.13961325094701</v>
      </c>
    </row>
    <row r="14" spans="1:20" ht="25" customHeight="1" x14ac:dyDescent="0.25">
      <c r="A14" s="63" t="s">
        <v>183</v>
      </c>
      <c r="B14" s="64">
        <f>'[3]Tabla 6.5'!B15</f>
        <v>1.06086308136825</v>
      </c>
      <c r="C14" s="64">
        <f>'[3]Tabla 6.5'!C15</f>
        <v>1.13673390224981</v>
      </c>
      <c r="D14" s="64">
        <f>'[3]Tabla 6.5'!D15</f>
        <v>1.00154241645244</v>
      </c>
      <c r="E14" s="64">
        <f>'[3]Tabla 6.5'!E15</f>
        <v>1.1420849420849399</v>
      </c>
      <c r="F14" s="64">
        <f>'[3]Tabla 6.5'!F15</f>
        <v>1.1985462377170499</v>
      </c>
      <c r="G14" s="64">
        <f>'[3]Tabla 6.5'!G15</f>
        <v>1.1479797979798001</v>
      </c>
      <c r="H14" s="64">
        <f>'[3]Tabla 6.5'!H15</f>
        <v>0.824765599741352</v>
      </c>
      <c r="I14" s="64">
        <f>'[3]Tabla 6.5'!I15</f>
        <v>0.98795811518324606</v>
      </c>
      <c r="J14" s="64">
        <f>'[3]Tabla 6.5'!J15</f>
        <v>0.825769093908712</v>
      </c>
      <c r="K14" s="64">
        <f>'[3]Tabla 6.5'!K15</f>
        <v>0.931638586551364</v>
      </c>
      <c r="L14" s="64">
        <f>'[3]Tabla 6.5'!L15</f>
        <v>0.91645044110015605</v>
      </c>
      <c r="M14" s="64">
        <f>'[3]Tabla 6.5'!M15</f>
        <v>0.90105459057072002</v>
      </c>
      <c r="N14" s="64">
        <f>'[3]Tabla 6.5'!N15</f>
        <v>1.04245283018868</v>
      </c>
      <c r="O14" s="64">
        <f>'[3]Tabla 6.5'!O15</f>
        <v>0.98934887459807097</v>
      </c>
      <c r="P14" s="64">
        <f>'[3]Tabla 6.5'!P15</f>
        <v>1.13143309580364</v>
      </c>
      <c r="Q14" s="64">
        <f>'[3]Tabla 6.5'!Q15</f>
        <v>1.13982412060302</v>
      </c>
      <c r="R14" s="64">
        <f>'[3]Tabla 6.5'!R15</f>
        <v>0.934137291280148</v>
      </c>
      <c r="S14" s="64">
        <f>'[3]Tabla 6.5'!S15</f>
        <v>1.1714285714285699</v>
      </c>
      <c r="T14" s="65">
        <f>'[3]Tabla 6.5'!T15</f>
        <v>0.98273919013445898</v>
      </c>
    </row>
    <row r="15" spans="1:20" ht="25" customHeight="1" x14ac:dyDescent="0.25">
      <c r="A15" s="63" t="s">
        <v>184</v>
      </c>
      <c r="B15" s="66">
        <f>'[3]Tabla 6.5'!B16</f>
        <v>0.87616411878404499</v>
      </c>
      <c r="C15" s="66">
        <f>'[3]Tabla 6.5'!C16</f>
        <v>0.90718307456065495</v>
      </c>
      <c r="D15" s="66">
        <f>'[3]Tabla 6.5'!D16</f>
        <v>0.943275154004107</v>
      </c>
      <c r="E15" s="66">
        <f>'[3]Tabla 6.5'!E16</f>
        <v>0.80685147622267295</v>
      </c>
      <c r="F15" s="66">
        <f>'[3]Tabla 6.5'!F16</f>
        <v>0.81929469901167995</v>
      </c>
      <c r="G15" s="66">
        <f>'[3]Tabla 6.5'!G16</f>
        <v>0.96084469863616395</v>
      </c>
      <c r="H15" s="66">
        <f>'[3]Tabla 6.5'!H16</f>
        <v>0.89847118776950197</v>
      </c>
      <c r="I15" s="66">
        <f>'[3]Tabla 6.5'!I16</f>
        <v>0.95477830771948402</v>
      </c>
      <c r="J15" s="66">
        <f>'[3]Tabla 6.5'!J16</f>
        <v>0.90378814588474898</v>
      </c>
      <c r="K15" s="66">
        <f>'[3]Tabla 6.5'!K16</f>
        <v>0.87869088581259502</v>
      </c>
      <c r="L15" s="66">
        <f>'[3]Tabla 6.5'!L16</f>
        <v>0.95696489241223104</v>
      </c>
      <c r="M15" s="66">
        <f>'[3]Tabla 6.5'!M16</f>
        <v>0.90992541594951204</v>
      </c>
      <c r="N15" s="66">
        <f>'[3]Tabla 6.5'!N16</f>
        <v>0.824221996490904</v>
      </c>
      <c r="O15" s="66">
        <f>'[3]Tabla 6.5'!O16</f>
        <v>0.90067032297379701</v>
      </c>
      <c r="P15" s="66">
        <f>'[3]Tabla 6.5'!P16</f>
        <v>0.74632610216934903</v>
      </c>
      <c r="Q15" s="66">
        <f>'[3]Tabla 6.5'!Q16</f>
        <v>0.89441199162349805</v>
      </c>
      <c r="R15" s="66">
        <f>'[3]Tabla 6.5'!R16</f>
        <v>0.94736842105263197</v>
      </c>
      <c r="S15" s="66">
        <f>'[3]Tabla 6.5'!S16</f>
        <v>1</v>
      </c>
      <c r="T15" s="67">
        <f>'[3]Tabla 6.5'!T16</f>
        <v>0.88062426267539295</v>
      </c>
    </row>
    <row r="16" spans="1:20" ht="25" customHeight="1" x14ac:dyDescent="0.25">
      <c r="A16" s="143" t="s">
        <v>274</v>
      </c>
      <c r="B16" s="144">
        <f>'[3]Tabla 6.5'!B17</f>
        <v>1.00324094229188E-2</v>
      </c>
      <c r="C16" s="144">
        <f>'[3]Tabla 6.5'!C17</f>
        <v>8.5138989400195802E-3</v>
      </c>
      <c r="D16" s="144">
        <f>'[3]Tabla 6.5'!D17</f>
        <v>6.9109704396306398E-3</v>
      </c>
      <c r="E16" s="144">
        <f>'[3]Tabla 6.5'!E17</f>
        <v>1.0718622947357301E-2</v>
      </c>
      <c r="F16" s="144">
        <f>'[3]Tabla 6.5'!F17</f>
        <v>7.3833027974513901E-3</v>
      </c>
      <c r="G16" s="144">
        <f>'[3]Tabla 6.5'!G17</f>
        <v>7.6107011070110702E-3</v>
      </c>
      <c r="H16" s="144">
        <f>'[3]Tabla 6.5'!H17</f>
        <v>8.2357555045100596E-3</v>
      </c>
      <c r="I16" s="144">
        <f>'[3]Tabla 6.5'!I17</f>
        <v>9.6482701515642495E-3</v>
      </c>
      <c r="J16" s="144">
        <f>'[3]Tabla 6.5'!J17</f>
        <v>7.0511826466107801E-3</v>
      </c>
      <c r="K16" s="144">
        <f>'[3]Tabla 6.5'!K17</f>
        <v>9.3491427109101792E-3</v>
      </c>
      <c r="L16" s="144">
        <f>'[3]Tabla 6.5'!L17</f>
        <v>9.2211104571316496E-3</v>
      </c>
      <c r="M16" s="144">
        <f>'[3]Tabla 6.5'!M17</f>
        <v>7.3083250182033902E-3</v>
      </c>
      <c r="N16" s="144">
        <f>'[3]Tabla 6.5'!N17</f>
        <v>8.5197916446993795E-3</v>
      </c>
      <c r="O16" s="144">
        <f>'[3]Tabla 6.5'!O17</f>
        <v>8.70438567124205E-3</v>
      </c>
      <c r="P16" s="144">
        <f>'[3]Tabla 6.5'!P17</f>
        <v>1.3314168999167901E-2</v>
      </c>
      <c r="Q16" s="144">
        <f>'[3]Tabla 6.5'!Q17</f>
        <v>9.45848375451264E-3</v>
      </c>
      <c r="R16" s="144">
        <f>'[3]Tabla 6.5'!R17</f>
        <v>6.9557152793879003E-3</v>
      </c>
      <c r="S16" s="144">
        <f>'[3]Tabla 6.5'!S17</f>
        <v>1.67544279559598E-2</v>
      </c>
      <c r="T16" s="145">
        <f>'[3]Tabla 6.5'!T17</f>
        <v>8.6871808051256494E-3</v>
      </c>
    </row>
    <row r="17" spans="1:20" ht="25" customHeight="1" x14ac:dyDescent="0.25">
      <c r="A17" s="63" t="s">
        <v>182</v>
      </c>
      <c r="B17" s="64">
        <f>'[3]Tabla 6.5'!B18</f>
        <v>0.54089804723808199</v>
      </c>
      <c r="C17" s="64">
        <f>'[3]Tabla 6.5'!C18</f>
        <v>0.71295147652250801</v>
      </c>
      <c r="D17" s="64">
        <f>'[3]Tabla 6.5'!D18</f>
        <v>0.62623009482912895</v>
      </c>
      <c r="E17" s="64">
        <f>'[3]Tabla 6.5'!E18</f>
        <v>0.69711777856379997</v>
      </c>
      <c r="F17" s="64">
        <f>'[3]Tabla 6.5'!F18</f>
        <v>0.52217907260996699</v>
      </c>
      <c r="G17" s="64">
        <f>'[3]Tabla 6.5'!G18</f>
        <v>0.54958323271519105</v>
      </c>
      <c r="H17" s="64">
        <f>'[3]Tabla 6.5'!H18</f>
        <v>0.65599814356987896</v>
      </c>
      <c r="I17" s="64">
        <f>'[3]Tabla 6.5'!I18</f>
        <v>0.60051312502100695</v>
      </c>
      <c r="J17" s="64">
        <f>'[3]Tabla 6.5'!J18</f>
        <v>0.43175698281741298</v>
      </c>
      <c r="K17" s="64">
        <f>'[3]Tabla 6.5'!K18</f>
        <v>0.47570848445179797</v>
      </c>
      <c r="L17" s="64">
        <f>'[3]Tabla 6.5'!L18</f>
        <v>0.65277475567242804</v>
      </c>
      <c r="M17" s="64">
        <f>'[3]Tabla 6.5'!M18</f>
        <v>0.50853914156341096</v>
      </c>
      <c r="N17" s="64">
        <f>'[3]Tabla 6.5'!N18</f>
        <v>0.49841192882332203</v>
      </c>
      <c r="O17" s="64">
        <f>'[3]Tabla 6.5'!O18</f>
        <v>0.51542012404066695</v>
      </c>
      <c r="P17" s="64">
        <f>'[3]Tabla 6.5'!P18</f>
        <v>1.2218997764478801</v>
      </c>
      <c r="Q17" s="64">
        <f>'[3]Tabla 6.5'!Q18</f>
        <v>0.87755143054280904</v>
      </c>
      <c r="R17" s="64">
        <f>'[3]Tabla 6.5'!R18</f>
        <v>0.44378041744944602</v>
      </c>
      <c r="S17" s="64">
        <f>'[3]Tabla 6.5'!S18</f>
        <v>0.86771122570408599</v>
      </c>
      <c r="T17" s="65">
        <f>'[3]Tabla 6.5'!T18</f>
        <v>0.54974361844956199</v>
      </c>
    </row>
    <row r="18" spans="1:20" ht="25" customHeight="1" x14ac:dyDescent="0.25">
      <c r="A18" s="63" t="s">
        <v>183</v>
      </c>
      <c r="B18" s="64">
        <f>'[3]Tabla 6.5'!B19</f>
        <v>0.88235294117647101</v>
      </c>
      <c r="C18" s="64">
        <f>'[3]Tabla 6.5'!C19</f>
        <v>1</v>
      </c>
      <c r="D18" s="64">
        <f>'[3]Tabla 6.5'!D19</f>
        <v>0.98319327731092399</v>
      </c>
      <c r="E18" s="64">
        <f>'[3]Tabla 6.5'!E19</f>
        <v>0.92610837438423599</v>
      </c>
      <c r="F18" s="64">
        <f>'[3]Tabla 6.5'!F19</f>
        <v>0.92222222222222205</v>
      </c>
      <c r="G18" s="64">
        <f>'[3]Tabla 6.5'!G19</f>
        <v>1</v>
      </c>
      <c r="H18" s="64">
        <f>'[3]Tabla 6.5'!H19</f>
        <v>0.98979591836734704</v>
      </c>
      <c r="I18" s="64">
        <f>'[3]Tabla 6.5'!I19</f>
        <v>1</v>
      </c>
      <c r="J18" s="64">
        <f>'[3]Tabla 6.5'!J19</f>
        <v>0.92108667529107402</v>
      </c>
      <c r="K18" s="64">
        <f>'[3]Tabla 6.5'!K19</f>
        <v>0.91423357664233595</v>
      </c>
      <c r="L18" s="64">
        <f>'[3]Tabla 6.5'!L19</f>
        <v>1</v>
      </c>
      <c r="M18" s="64">
        <f>'[3]Tabla 6.5'!M19</f>
        <v>0.88191881918819204</v>
      </c>
      <c r="N18" s="64">
        <f>'[3]Tabla 6.5'!N19</f>
        <v>0.883663366336634</v>
      </c>
      <c r="O18" s="64">
        <f>'[3]Tabla 6.5'!O19</f>
        <v>1</v>
      </c>
      <c r="P18" s="64">
        <f>'[3]Tabla 6.5'!P19</f>
        <v>0.94318181818181801</v>
      </c>
      <c r="Q18" s="64">
        <f>'[3]Tabla 6.5'!Q19</f>
        <v>0.94402035623409697</v>
      </c>
      <c r="R18" s="64">
        <f>'[3]Tabla 6.5'!R19</f>
        <v>1</v>
      </c>
      <c r="S18" s="64">
        <f>'[3]Tabla 6.5'!S19</f>
        <v>1</v>
      </c>
      <c r="T18" s="65">
        <f>'[3]Tabla 6.5'!T19</f>
        <v>0.92621259029927805</v>
      </c>
    </row>
    <row r="19" spans="1:20" ht="25" customHeight="1" x14ac:dyDescent="0.25">
      <c r="A19" s="63" t="s">
        <v>184</v>
      </c>
      <c r="B19" s="66">
        <f>'[3]Tabla 6.5'!B20</f>
        <v>3.8465631500024203E-2</v>
      </c>
      <c r="C19" s="66">
        <f>'[3]Tabla 6.5'!C20</f>
        <v>3.2182537993274002E-2</v>
      </c>
      <c r="D19" s="66">
        <f>'[3]Tabla 6.5'!D20</f>
        <v>3.8620128927347702E-2</v>
      </c>
      <c r="E19" s="66">
        <f>'[3]Tabla 6.5'!E20</f>
        <v>2.5291726067902202E-2</v>
      </c>
      <c r="F19" s="66">
        <f>'[3]Tabla 6.5'!F20</f>
        <v>2.6908036861822901E-2</v>
      </c>
      <c r="G19" s="66">
        <f>'[3]Tabla 6.5'!G20</f>
        <v>4.4741697416974202E-2</v>
      </c>
      <c r="H19" s="66">
        <f>'[3]Tabla 6.5'!H20</f>
        <v>3.7285001960894203E-2</v>
      </c>
      <c r="I19" s="66">
        <f>'[3]Tabla 6.5'!I20</f>
        <v>3.8809086654426297E-2</v>
      </c>
      <c r="J19" s="66">
        <f>'[3]Tabla 6.5'!J20</f>
        <v>3.7445154934459601E-2</v>
      </c>
      <c r="K19" s="66">
        <f>'[3]Tabla 6.5'!K20</f>
        <v>5.7067303591230897E-2</v>
      </c>
      <c r="L19" s="66">
        <f>'[3]Tabla 6.5'!L20</f>
        <v>4.4601399516055198E-2</v>
      </c>
      <c r="M19" s="66">
        <f>'[3]Tabla 6.5'!M20</f>
        <v>3.8726032199778902E-2</v>
      </c>
      <c r="N19" s="66">
        <f>'[3]Tabla 6.5'!N20</f>
        <v>5.3596659566840302E-2</v>
      </c>
      <c r="O19" s="66">
        <f>'[3]Tabla 6.5'!O20</f>
        <v>3.5295805633937499E-2</v>
      </c>
      <c r="P19" s="66">
        <f>'[3]Tabla 6.5'!P20</f>
        <v>3.8278235872607598E-2</v>
      </c>
      <c r="Q19" s="66">
        <f>'[3]Tabla 6.5'!Q20</f>
        <v>3.7641395908543901E-2</v>
      </c>
      <c r="R19" s="66">
        <f>'[3]Tabla 6.5'!R20</f>
        <v>2.6199860885694402E-2</v>
      </c>
      <c r="S19" s="66">
        <f>'[3]Tabla 6.5'!S20</f>
        <v>1.1967448539971301E-2</v>
      </c>
      <c r="T19" s="67">
        <f>'[3]Tabla 6.5'!T20</f>
        <v>4.0722467434278403E-2</v>
      </c>
    </row>
    <row r="20" spans="1:20" ht="25" customHeight="1" x14ac:dyDescent="0.25">
      <c r="A20" s="143" t="s">
        <v>19</v>
      </c>
      <c r="B20" s="144">
        <f>'[3]Tabla 6.5'!B21</f>
        <v>0.28230616302186901</v>
      </c>
      <c r="C20" s="144">
        <f>'[3]Tabla 6.5'!C21</f>
        <v>0.23566084788029901</v>
      </c>
      <c r="D20" s="144">
        <f>'[3]Tabla 6.5'!D21</f>
        <v>0.23963963963964</v>
      </c>
      <c r="E20" s="144">
        <f>'[3]Tabla 6.5'!E21</f>
        <v>0.170584045584046</v>
      </c>
      <c r="F20" s="144">
        <f>'[3]Tabla 6.5'!F21</f>
        <v>0.19504459861248799</v>
      </c>
      <c r="G20" s="144">
        <f>'[3]Tabla 6.5'!G21</f>
        <v>0.29194883370955599</v>
      </c>
      <c r="H20" s="144">
        <f>'[3]Tabla 6.5'!H21</f>
        <v>0.244220183486239</v>
      </c>
      <c r="I20" s="144">
        <f>'[3]Tabla 6.5'!I21</f>
        <v>0.24472190692394999</v>
      </c>
      <c r="J20" s="144">
        <f>'[3]Tabla 6.5'!J21</f>
        <v>0.229483452593918</v>
      </c>
      <c r="K20" s="144">
        <f>'[3]Tabla 6.5'!K21</f>
        <v>0.30436760691537801</v>
      </c>
      <c r="L20" s="144">
        <f>'[3]Tabla 6.5'!L21</f>
        <v>0.322306238185255</v>
      </c>
      <c r="M20" s="144">
        <f>'[3]Tabla 6.5'!M21</f>
        <v>0.23973288814691199</v>
      </c>
      <c r="N20" s="144">
        <f>'[3]Tabla 6.5'!N21</f>
        <v>0.31041221374045802</v>
      </c>
      <c r="O20" s="144">
        <f>'[3]Tabla 6.5'!O21</f>
        <v>0.22610294117647101</v>
      </c>
      <c r="P20" s="144">
        <f>'[3]Tabla 6.5'!P21</f>
        <v>0.28252372975991102</v>
      </c>
      <c r="Q20" s="144">
        <f>'[3]Tabla 6.5'!Q21</f>
        <v>0.27794561933534701</v>
      </c>
      <c r="R20" s="144">
        <f>'[3]Tabla 6.5'!R21</f>
        <v>0.169161676646707</v>
      </c>
      <c r="S20" s="144">
        <f>'[3]Tabla 6.5'!S21</f>
        <v>9.4339622641509399E-2</v>
      </c>
      <c r="T20" s="146">
        <f>'[3]Tabla 6.5'!T21</f>
        <v>0.26186129633544097</v>
      </c>
    </row>
    <row r="21" spans="1:20" ht="25" customHeight="1" x14ac:dyDescent="0.25">
      <c r="A21" s="63" t="s">
        <v>185</v>
      </c>
      <c r="B21" s="64">
        <f>'[3]Tabla 6.5'!B22</f>
        <v>1</v>
      </c>
      <c r="C21" s="64">
        <f>'[3]Tabla 6.5'!C22</f>
        <v>1</v>
      </c>
      <c r="D21" s="64">
        <f>'[3]Tabla 6.5'!D22</f>
        <v>1</v>
      </c>
      <c r="E21" s="64">
        <f>'[3]Tabla 6.5'!E22</f>
        <v>1</v>
      </c>
      <c r="F21" s="64">
        <f>'[3]Tabla 6.5'!F22</f>
        <v>1</v>
      </c>
      <c r="G21" s="64">
        <f>'[3]Tabla 6.5'!G22</f>
        <v>1</v>
      </c>
      <c r="H21" s="64">
        <f>'[3]Tabla 6.5'!H22</f>
        <v>1</v>
      </c>
      <c r="I21" s="64">
        <f>'[3]Tabla 6.5'!I22</f>
        <v>1</v>
      </c>
      <c r="J21" s="64">
        <f>'[3]Tabla 6.5'!J22</f>
        <v>0.989768574908648</v>
      </c>
      <c r="K21" s="64">
        <f>'[3]Tabla 6.5'!K22</f>
        <v>1</v>
      </c>
      <c r="L21" s="64">
        <f>'[3]Tabla 6.5'!L22</f>
        <v>1</v>
      </c>
      <c r="M21" s="64">
        <f>'[3]Tabla 6.5'!M22</f>
        <v>1</v>
      </c>
      <c r="N21" s="64">
        <f>'[3]Tabla 6.5'!N22</f>
        <v>0.99016328939602605</v>
      </c>
      <c r="O21" s="64">
        <f>'[3]Tabla 6.5'!O22</f>
        <v>1</v>
      </c>
      <c r="P21" s="64">
        <f>'[3]Tabla 6.5'!P22</f>
        <v>0.69169960474308301</v>
      </c>
      <c r="Q21" s="64">
        <f>'[3]Tabla 6.5'!Q22</f>
        <v>1</v>
      </c>
      <c r="R21" s="64">
        <f>'[3]Tabla 6.5'!R22</f>
        <v>1</v>
      </c>
      <c r="S21" s="64">
        <f>'[3]Tabla 6.5'!S22</f>
        <v>1</v>
      </c>
      <c r="T21" s="68">
        <f>'[3]Tabla 6.5'!T22</f>
        <v>0.99090041828722397</v>
      </c>
    </row>
    <row r="22" spans="1:20" ht="25" customHeight="1" x14ac:dyDescent="0.25">
      <c r="A22" s="63" t="s">
        <v>184</v>
      </c>
      <c r="B22" s="66">
        <f>'[3]Tabla 6.5'!B23</f>
        <v>3.8310840226382201E-3</v>
      </c>
      <c r="C22" s="66">
        <f>'[3]Tabla 6.5'!C23</f>
        <v>3.4055595760078298E-3</v>
      </c>
      <c r="D22" s="66">
        <f>'[3]Tabla 6.5'!D23</f>
        <v>4.1814274928857701E-3</v>
      </c>
      <c r="E22" s="66">
        <f>'[3]Tabla 6.5'!E23</f>
        <v>4.6464966471302599E-3</v>
      </c>
      <c r="F22" s="66">
        <f>'[3]Tabla 6.5'!F23</f>
        <v>3.6096147009762399E-3</v>
      </c>
      <c r="G22" s="66">
        <f>'[3]Tabla 6.5'!G23</f>
        <v>4.3819188191881898E-3</v>
      </c>
      <c r="H22" s="66">
        <f>'[3]Tabla 6.5'!H23</f>
        <v>5.0142865146506803E-3</v>
      </c>
      <c r="I22" s="66">
        <f>'[3]Tabla 6.5'!I23</f>
        <v>4.2121179393022996E-3</v>
      </c>
      <c r="J22" s="66">
        <f>'[3]Tabla 6.5'!J23</f>
        <v>5.4366168918240903E-3</v>
      </c>
      <c r="K22" s="66">
        <f>'[3]Tabla 6.5'!K23</f>
        <v>4.6916318348545604E-3</v>
      </c>
      <c r="L22" s="66">
        <f>'[3]Tabla 6.5'!L23</f>
        <v>3.3352952717284699E-3</v>
      </c>
      <c r="M22" s="66">
        <f>'[3]Tabla 6.5'!M23</f>
        <v>5.77114964537095E-3</v>
      </c>
      <c r="N22" s="66">
        <f>'[3]Tabla 6.5'!N23</f>
        <v>5.1350724393175702E-3</v>
      </c>
      <c r="O22" s="66">
        <f>'[3]Tabla 6.5'!O23</f>
        <v>4.4478454254148897E-3</v>
      </c>
      <c r="P22" s="66">
        <f>'[3]Tabla 6.5'!P23</f>
        <v>3.63113699977305E-3</v>
      </c>
      <c r="Q22" s="66">
        <f>'[3]Tabla 6.5'!Q23</f>
        <v>4.6450060168471696E-3</v>
      </c>
      <c r="R22" s="66">
        <f>'[3]Tabla 6.5'!R23</f>
        <v>3.9415719916531403E-3</v>
      </c>
      <c r="S22" s="66">
        <f>'[3]Tabla 6.5'!S23</f>
        <v>3.35088559119196E-3</v>
      </c>
      <c r="T22" s="67">
        <f>'[3]Tabla 6.5'!T23</f>
        <v>4.60656663608572E-3</v>
      </c>
    </row>
    <row r="23" spans="1:20" ht="25" customHeight="1" x14ac:dyDescent="0.25">
      <c r="A23" s="143" t="s">
        <v>268</v>
      </c>
      <c r="B23" s="144">
        <f>'[3]Tabla 6.5'!B24</f>
        <v>4.6045312308144501E-2</v>
      </c>
      <c r="C23" s="144">
        <f>'[3]Tabla 6.5'!C24</f>
        <v>5.9077911950279997E-2</v>
      </c>
      <c r="D23" s="144">
        <f>'[3]Tabla 6.5'!D24</f>
        <v>7.1530900355468802E-2</v>
      </c>
      <c r="E23" s="144">
        <f>'[3]Tabla 6.5'!E24</f>
        <v>7.2087481435425593E-2</v>
      </c>
      <c r="F23" s="144">
        <f>'[3]Tabla 6.5'!F24</f>
        <v>5.9343365658983398E-2</v>
      </c>
      <c r="G23" s="144">
        <f>'[3]Tabla 6.5'!G24</f>
        <v>6.4485583229675597E-2</v>
      </c>
      <c r="H23" s="144">
        <f>'[3]Tabla 6.5'!H24</f>
        <v>7.5093279277359301E-2</v>
      </c>
      <c r="I23" s="144">
        <f>'[3]Tabla 6.5'!I24</f>
        <v>5.6005675241757799E-2</v>
      </c>
      <c r="J23" s="144">
        <f>'[3]Tabla 6.5'!J24</f>
        <v>7.47776587943106E-2</v>
      </c>
      <c r="K23" s="144">
        <f>'[3]Tabla 6.5'!K24</f>
        <v>5.2201855272918901E-2</v>
      </c>
      <c r="L23" s="144">
        <f>'[3]Tabla 6.5'!L24</f>
        <v>4.8411761969808197E-2</v>
      </c>
      <c r="M23" s="144">
        <f>'[3]Tabla 6.5'!M24</f>
        <v>7.9261079328488304E-2</v>
      </c>
      <c r="N23" s="144">
        <f>'[3]Tabla 6.5'!N24</f>
        <v>7.04051156617264E-2</v>
      </c>
      <c r="O23" s="144">
        <f>'[3]Tabla 6.5'!O24</f>
        <v>5.96021269627846E-2</v>
      </c>
      <c r="P23" s="144">
        <f>'[3]Tabla 6.5'!P24</f>
        <v>7.1132608966265401E-2</v>
      </c>
      <c r="Q23" s="144">
        <f>'[3]Tabla 6.5'!Q24</f>
        <v>8.6777766187425595E-2</v>
      </c>
      <c r="R23" s="144">
        <f>'[3]Tabla 6.5'!R24</f>
        <v>5.2570219898137503E-2</v>
      </c>
      <c r="S23" s="144">
        <f>'[3]Tabla 6.5'!S24</f>
        <v>4.1554617608472399E-2</v>
      </c>
      <c r="T23" s="145">
        <f>'[3]Tabla 6.5'!T24</f>
        <v>6.3793342511877196E-2</v>
      </c>
    </row>
    <row r="24" spans="1:20" ht="25" customHeight="1" x14ac:dyDescent="0.25">
      <c r="A24" s="63" t="s">
        <v>186</v>
      </c>
      <c r="B24" s="64">
        <f>'[3]Tabla 6.5'!B25</f>
        <v>0.84343434343434298</v>
      </c>
      <c r="C24" s="64">
        <f>'[3]Tabla 6.5'!C25</f>
        <v>0.92500000000000004</v>
      </c>
      <c r="D24" s="64">
        <f>'[3]Tabla 6.5'!D25</f>
        <v>0.93055555555555602</v>
      </c>
      <c r="E24" s="64">
        <f>'[3]Tabla 6.5'!E25</f>
        <v>0.85227272727272696</v>
      </c>
      <c r="F24" s="64">
        <f>'[3]Tabla 6.5'!F25</f>
        <v>0.84090909090909105</v>
      </c>
      <c r="G24" s="64">
        <f>'[3]Tabla 6.5'!G25</f>
        <v>0.94736842105263197</v>
      </c>
      <c r="H24" s="64">
        <f>'[3]Tabla 6.5'!H25</f>
        <v>0.91061452513966501</v>
      </c>
      <c r="I24" s="64">
        <f>'[3]Tabla 6.5'!I25</f>
        <v>0.88888888888888895</v>
      </c>
      <c r="J24" s="64">
        <f>'[3]Tabla 6.5'!J25</f>
        <v>0.84731543624161099</v>
      </c>
      <c r="K24" s="64">
        <f>'[3]Tabla 6.5'!K25</f>
        <v>0.87636363636363601</v>
      </c>
      <c r="L24" s="64">
        <f>'[3]Tabla 6.5'!L25</f>
        <v>0.92156862745098</v>
      </c>
      <c r="M24" s="64">
        <f>'[3]Tabla 6.5'!M25</f>
        <v>0.92523364485981296</v>
      </c>
      <c r="N24" s="64">
        <f>'[3]Tabla 6.5'!N25</f>
        <v>0.806981519507187</v>
      </c>
      <c r="O24" s="64">
        <f>'[3]Tabla 6.5'!O25</f>
        <v>0.90322580645161299</v>
      </c>
      <c r="P24" s="64">
        <f>'[3]Tabla 6.5'!P25</f>
        <v>0.66666666666666696</v>
      </c>
      <c r="Q24" s="64">
        <f>'[3]Tabla 6.5'!Q25</f>
        <v>0.94300518134714995</v>
      </c>
      <c r="R24" s="64">
        <f>'[3]Tabla 6.5'!R25</f>
        <v>0.94117647058823495</v>
      </c>
      <c r="S24" s="64">
        <f>'[3]Tabla 6.5'!S25</f>
        <v>1</v>
      </c>
      <c r="T24" s="65">
        <f>'[3]Tabla 6.5'!T25</f>
        <v>0.86571521245540095</v>
      </c>
    </row>
    <row r="25" spans="1:20" ht="25" customHeight="1" x14ac:dyDescent="0.25">
      <c r="A25" s="63" t="s">
        <v>184</v>
      </c>
      <c r="B25" s="66">
        <f>'[3]Tabla 6.5'!B26</f>
        <v>0.26597978038988102</v>
      </c>
      <c r="C25" s="66">
        <f>'[3]Tabla 6.5'!C26</f>
        <v>0.237239793963646</v>
      </c>
      <c r="D25" s="66">
        <f>'[3]Tabla 6.5'!D26</f>
        <v>0.23526337185667001</v>
      </c>
      <c r="E25" s="66">
        <f>'[3]Tabla 6.5'!E26</f>
        <v>0.233908865304398</v>
      </c>
      <c r="F25" s="66">
        <f>'[3]Tabla 6.5'!F26</f>
        <v>0.263501873171265</v>
      </c>
      <c r="G25" s="66">
        <f>'[3]Tabla 6.5'!G26</f>
        <v>0.199953874538745</v>
      </c>
      <c r="H25" s="66">
        <f>'[3]Tabla 6.5'!H26</f>
        <v>0.26287186957252501</v>
      </c>
      <c r="I25" s="66">
        <f>'[3]Tabla 6.5'!I26</f>
        <v>0.252583072326025</v>
      </c>
      <c r="J25" s="66">
        <f>'[3]Tabla 6.5'!J26</f>
        <v>0.214591295939869</v>
      </c>
      <c r="K25" s="66">
        <f>'[3]Tabla 6.5'!K26</f>
        <v>0.212488270920413</v>
      </c>
      <c r="L25" s="66">
        <f>'[3]Tabla 6.5'!L26</f>
        <v>0.27284023281669001</v>
      </c>
      <c r="M25" s="66">
        <f>'[3]Tabla 6.5'!M26</f>
        <v>0.245570507807233</v>
      </c>
      <c r="N25" s="66">
        <f>'[3]Tabla 6.5'!N26</f>
        <v>0.22210506337122299</v>
      </c>
      <c r="O25" s="66">
        <f>'[3]Tabla 6.5'!O26</f>
        <v>0.239227127074466</v>
      </c>
      <c r="P25" s="66">
        <f>'[3]Tabla 6.5'!P26</f>
        <v>0.238671609047583</v>
      </c>
      <c r="Q25" s="66">
        <f>'[3]Tabla 6.5'!Q26</f>
        <v>0.265944645006017</v>
      </c>
      <c r="R25" s="66">
        <f>'[3]Tabla 6.5'!R26</f>
        <v>0.241827034546719</v>
      </c>
      <c r="S25" s="66">
        <f>'[3]Tabla 6.5'!S26</f>
        <v>0.26232647199616999</v>
      </c>
      <c r="T25" s="67">
        <f>'[3]Tabla 6.5'!T26</f>
        <v>0.23972226123700399</v>
      </c>
    </row>
    <row r="26" spans="1:20" ht="25" customHeight="1" x14ac:dyDescent="0.25">
      <c r="A26" s="143" t="s">
        <v>152</v>
      </c>
      <c r="B26" s="144">
        <f>'[3]Tabla 6.5'!B27</f>
        <v>3.19677720022176</v>
      </c>
      <c r="C26" s="144">
        <f>'[3]Tabla 6.5'!C27</f>
        <v>4.1155150412363799</v>
      </c>
      <c r="D26" s="144">
        <f>'[3]Tabla 6.5'!D27</f>
        <v>4.02460662972228</v>
      </c>
      <c r="E26" s="144">
        <f>'[3]Tabla 6.5'!E27</f>
        <v>3.62894934953336</v>
      </c>
      <c r="F26" s="144">
        <f>'[3]Tabla 6.5'!F27</f>
        <v>4.3320656931057799</v>
      </c>
      <c r="G26" s="144">
        <f>'[3]Tabla 6.5'!G27</f>
        <v>2.9425789821120398</v>
      </c>
      <c r="H26" s="144">
        <f>'[3]Tabla 6.5'!H27</f>
        <v>3.9367337024510598</v>
      </c>
      <c r="I26" s="144">
        <f>'[3]Tabla 6.5'!I27</f>
        <v>3.3584257905655801</v>
      </c>
      <c r="J26" s="144">
        <f>'[3]Tabla 6.5'!J27</f>
        <v>2.9515846025774501</v>
      </c>
      <c r="K26" s="144">
        <f>'[3]Tabla 6.5'!K27</f>
        <v>2.3642694815425598</v>
      </c>
      <c r="L26" s="144">
        <f>'[3]Tabla 6.5'!L27</f>
        <v>3.96027197917725</v>
      </c>
      <c r="M26" s="144">
        <f>'[3]Tabla 6.5'!M27</f>
        <v>3.3726700390897899</v>
      </c>
      <c r="N26" s="144">
        <f>'[3]Tabla 6.5'!N27</f>
        <v>3.0452019636521701</v>
      </c>
      <c r="O26" s="144">
        <f>'[3]Tabla 6.5'!O27</f>
        <v>3.2056971942779402</v>
      </c>
      <c r="P26" s="144">
        <f>'[3]Tabla 6.5'!P27</f>
        <v>4.6754871101784801</v>
      </c>
      <c r="Q26" s="144">
        <f>'[3]Tabla 6.5'!Q27</f>
        <v>4.9683643335287702</v>
      </c>
      <c r="R26" s="144">
        <f>'[3]Tabla 6.5'!R27</f>
        <v>3.22533760904455</v>
      </c>
      <c r="S26" s="144">
        <f>'[3]Tabla 6.5'!S27</f>
        <v>3.2531329213489801</v>
      </c>
      <c r="T26" s="145">
        <f>'[3]Tabla 6.5'!T27</f>
        <v>3.3197575389484402</v>
      </c>
    </row>
    <row r="27" spans="1:20" ht="25" customHeight="1" x14ac:dyDescent="0.25">
      <c r="A27" s="63" t="s">
        <v>182</v>
      </c>
      <c r="B27" s="64">
        <f>'[3]Tabla 6.5'!B28</f>
        <v>0.87360419015749502</v>
      </c>
      <c r="C27" s="64">
        <f>'[3]Tabla 6.5'!C28</f>
        <v>0.92804593576170802</v>
      </c>
      <c r="D27" s="64">
        <f>'[3]Tabla 6.5'!D28</f>
        <v>0.92100715872623995</v>
      </c>
      <c r="E27" s="64">
        <f>'[3]Tabla 6.5'!E28</f>
        <v>0.71106094808126397</v>
      </c>
      <c r="F27" s="64">
        <f>'[3]Tabla 6.5'!F28</f>
        <v>0.83084267330842698</v>
      </c>
      <c r="G27" s="64">
        <f>'[3]Tabla 6.5'!G28</f>
        <v>0.94232987312572103</v>
      </c>
      <c r="H27" s="64">
        <f>'[3]Tabla 6.5'!H28</f>
        <v>0.89300937766410904</v>
      </c>
      <c r="I27" s="64">
        <f>'[3]Tabla 6.5'!I28</f>
        <v>0.93671607753705799</v>
      </c>
      <c r="J27" s="64">
        <f>'[3]Tabla 6.5'!J28</f>
        <v>0.87829968119022295</v>
      </c>
      <c r="K27" s="64">
        <f>'[3]Tabla 6.5'!K28</f>
        <v>0.84536330790847003</v>
      </c>
      <c r="L27" s="64">
        <f>'[3]Tabla 6.5'!L28</f>
        <v>0.961409395973154</v>
      </c>
      <c r="M27" s="64">
        <f>'[3]Tabla 6.5'!M28</f>
        <v>0.90940039534372896</v>
      </c>
      <c r="N27" s="64">
        <f>'[3]Tabla 6.5'!N28</f>
        <v>0.81632168628940405</v>
      </c>
      <c r="O27" s="64">
        <f>'[3]Tabla 6.5'!O28</f>
        <v>0.87005197920831701</v>
      </c>
      <c r="P27" s="64">
        <f>'[3]Tabla 6.5'!P28</f>
        <v>0.73470681458003195</v>
      </c>
      <c r="Q27" s="64">
        <f>'[3]Tabla 6.5'!Q28</f>
        <v>0.91800904977375597</v>
      </c>
      <c r="R27" s="64">
        <f>'[3]Tabla 6.5'!R28</f>
        <v>0.96452540747842797</v>
      </c>
      <c r="S27" s="64">
        <f>'[3]Tabla 6.5'!S28</f>
        <v>1</v>
      </c>
      <c r="T27" s="68">
        <f>'[3]Tabla 6.5'!T28</f>
        <v>0.87080286966223497</v>
      </c>
    </row>
    <row r="28" spans="1:20" ht="25" customHeight="1" x14ac:dyDescent="0.25">
      <c r="A28" s="63" t="s">
        <v>184</v>
      </c>
      <c r="B28" s="66">
        <f>'[3]Tabla 6.5'!B29</f>
        <v>0</v>
      </c>
      <c r="C28" s="66">
        <f>'[3]Tabla 6.5'!C29</f>
        <v>0</v>
      </c>
      <c r="D28" s="66">
        <f>'[3]Tabla 6.5'!D29</f>
        <v>0</v>
      </c>
      <c r="E28" s="66">
        <f>'[3]Tabla 6.5'!E29</f>
        <v>0</v>
      </c>
      <c r="F28" s="66">
        <f>'[3]Tabla 6.5'!F29</f>
        <v>0</v>
      </c>
      <c r="G28" s="66">
        <f>'[3]Tabla 6.5'!G29</f>
        <v>0</v>
      </c>
      <c r="H28" s="66">
        <f>'[3]Tabla 6.5'!H29</f>
        <v>0</v>
      </c>
      <c r="I28" s="66">
        <f>'[3]Tabla 6.5'!I29</f>
        <v>0</v>
      </c>
      <c r="J28" s="66">
        <f>'[3]Tabla 6.5'!J29</f>
        <v>0</v>
      </c>
      <c r="K28" s="66">
        <f>'[3]Tabla 6.5'!K29</f>
        <v>0</v>
      </c>
      <c r="L28" s="66">
        <f>'[3]Tabla 6.5'!L29</f>
        <v>0</v>
      </c>
      <c r="M28" s="66">
        <f>'[3]Tabla 6.5'!M29</f>
        <v>0</v>
      </c>
      <c r="N28" s="66">
        <f>'[3]Tabla 6.5'!N29</f>
        <v>0</v>
      </c>
      <c r="O28" s="66">
        <f>'[3]Tabla 6.5'!O29</f>
        <v>0</v>
      </c>
      <c r="P28" s="66">
        <f>'[3]Tabla 6.5'!P29</f>
        <v>0</v>
      </c>
      <c r="Q28" s="66">
        <f>'[3]Tabla 6.5'!Q29</f>
        <v>0</v>
      </c>
      <c r="R28" s="66">
        <f>'[3]Tabla 6.5'!R29</f>
        <v>0</v>
      </c>
      <c r="S28" s="66">
        <f>'[3]Tabla 6.5'!S29</f>
        <v>0</v>
      </c>
      <c r="T28" s="67">
        <f>'[3]Tabla 6.5'!T29</f>
        <v>0</v>
      </c>
    </row>
    <row r="29" spans="1:20" ht="25" customHeight="1" x14ac:dyDescent="0.25">
      <c r="A29" s="143" t="s">
        <v>187</v>
      </c>
      <c r="B29" s="144">
        <f>'[3]Tabla 6.5'!B30</f>
        <v>0</v>
      </c>
      <c r="C29" s="144">
        <f>'[3]Tabla 6.5'!C30</f>
        <v>0</v>
      </c>
      <c r="D29" s="144">
        <f>'[3]Tabla 6.5'!D30</f>
        <v>0</v>
      </c>
      <c r="E29" s="144">
        <f>'[3]Tabla 6.5'!E30</f>
        <v>0</v>
      </c>
      <c r="F29" s="144">
        <f>'[3]Tabla 6.5'!F30</f>
        <v>0</v>
      </c>
      <c r="G29" s="144">
        <f>'[3]Tabla 6.5'!G30</f>
        <v>0</v>
      </c>
      <c r="H29" s="144">
        <f>'[3]Tabla 6.5'!H30</f>
        <v>0</v>
      </c>
      <c r="I29" s="144">
        <f>'[3]Tabla 6.5'!I30</f>
        <v>0</v>
      </c>
      <c r="J29" s="144">
        <f>'[3]Tabla 6.5'!J30</f>
        <v>0</v>
      </c>
      <c r="K29" s="144">
        <f>'[3]Tabla 6.5'!K30</f>
        <v>0</v>
      </c>
      <c r="L29" s="144">
        <f>'[3]Tabla 6.5'!L30</f>
        <v>0</v>
      </c>
      <c r="M29" s="144">
        <f>'[3]Tabla 6.5'!M30</f>
        <v>0</v>
      </c>
      <c r="N29" s="144">
        <f>'[3]Tabla 6.5'!N30</f>
        <v>0</v>
      </c>
      <c r="O29" s="144">
        <f>'[3]Tabla 6.5'!O30</f>
        <v>0</v>
      </c>
      <c r="P29" s="144">
        <f>'[3]Tabla 6.5'!P30</f>
        <v>0</v>
      </c>
      <c r="Q29" s="144">
        <f>'[3]Tabla 6.5'!Q30</f>
        <v>0</v>
      </c>
      <c r="R29" s="144">
        <f>'[3]Tabla 6.5'!R30</f>
        <v>0</v>
      </c>
      <c r="S29" s="144">
        <f>'[3]Tabla 6.5'!S30</f>
        <v>0</v>
      </c>
      <c r="T29" s="145">
        <f>'[3]Tabla 6.5'!T30</f>
        <v>0</v>
      </c>
    </row>
    <row r="30" spans="1:20" ht="25" customHeight="1" x14ac:dyDescent="0.25">
      <c r="A30" s="63" t="s">
        <v>182</v>
      </c>
      <c r="B30" s="64">
        <f>'[3]Tabla 6.5'!B31</f>
        <v>0</v>
      </c>
      <c r="C30" s="64">
        <f>'[3]Tabla 6.5'!C31</f>
        <v>0</v>
      </c>
      <c r="D30" s="64">
        <f>'[3]Tabla 6.5'!D31</f>
        <v>0</v>
      </c>
      <c r="E30" s="64">
        <f>'[3]Tabla 6.5'!E31</f>
        <v>0</v>
      </c>
      <c r="F30" s="64">
        <f>'[3]Tabla 6.5'!F31</f>
        <v>0</v>
      </c>
      <c r="G30" s="64">
        <f>'[3]Tabla 6.5'!G31</f>
        <v>0</v>
      </c>
      <c r="H30" s="64">
        <f>'[3]Tabla 6.5'!H31</f>
        <v>0</v>
      </c>
      <c r="I30" s="64">
        <f>'[3]Tabla 6.5'!I31</f>
        <v>0</v>
      </c>
      <c r="J30" s="64">
        <f>'[3]Tabla 6.5'!J31</f>
        <v>0</v>
      </c>
      <c r="K30" s="64">
        <f>'[3]Tabla 6.5'!K31</f>
        <v>0</v>
      </c>
      <c r="L30" s="64">
        <f>'[3]Tabla 6.5'!L31</f>
        <v>0</v>
      </c>
      <c r="M30" s="64">
        <f>'[3]Tabla 6.5'!M31</f>
        <v>0</v>
      </c>
      <c r="N30" s="64">
        <f>'[3]Tabla 6.5'!N31</f>
        <v>0</v>
      </c>
      <c r="O30" s="64">
        <f>'[3]Tabla 6.5'!O31</f>
        <v>0</v>
      </c>
      <c r="P30" s="64">
        <f>'[3]Tabla 6.5'!P31</f>
        <v>0</v>
      </c>
      <c r="Q30" s="64">
        <f>'[3]Tabla 6.5'!Q31</f>
        <v>0</v>
      </c>
      <c r="R30" s="64">
        <f>'[3]Tabla 6.5'!R31</f>
        <v>0</v>
      </c>
      <c r="S30" s="64">
        <f>'[3]Tabla 6.5'!S31</f>
        <v>0</v>
      </c>
      <c r="T30" s="68">
        <f>'[3]Tabla 6.5'!T31</f>
        <v>0</v>
      </c>
    </row>
    <row r="31" spans="1:20" ht="25" customHeight="1" x14ac:dyDescent="0.25">
      <c r="A31" s="63" t="s">
        <v>184</v>
      </c>
      <c r="B31" s="66">
        <f>'[3]Tabla 6.5'!B32</f>
        <v>0</v>
      </c>
      <c r="C31" s="66">
        <f>'[3]Tabla 6.5'!C32</f>
        <v>0</v>
      </c>
      <c r="D31" s="66">
        <f>'[3]Tabla 6.5'!D32</f>
        <v>0</v>
      </c>
      <c r="E31" s="66">
        <f>'[3]Tabla 6.5'!E32</f>
        <v>0</v>
      </c>
      <c r="F31" s="66">
        <f>'[3]Tabla 6.5'!F32</f>
        <v>0</v>
      </c>
      <c r="G31" s="66">
        <f>'[3]Tabla 6.5'!G32</f>
        <v>0</v>
      </c>
      <c r="H31" s="66">
        <f>'[3]Tabla 6.5'!H32</f>
        <v>0</v>
      </c>
      <c r="I31" s="66">
        <f>'[3]Tabla 6.5'!I32</f>
        <v>0</v>
      </c>
      <c r="J31" s="66">
        <f>'[3]Tabla 6.5'!J32</f>
        <v>0</v>
      </c>
      <c r="K31" s="66">
        <f>'[3]Tabla 6.5'!K32</f>
        <v>0</v>
      </c>
      <c r="L31" s="66">
        <f>'[3]Tabla 6.5'!L32</f>
        <v>0</v>
      </c>
      <c r="M31" s="66">
        <f>'[3]Tabla 6.5'!M32</f>
        <v>0</v>
      </c>
      <c r="N31" s="66">
        <f>'[3]Tabla 6.5'!N32</f>
        <v>0</v>
      </c>
      <c r="O31" s="66">
        <f>'[3]Tabla 6.5'!O32</f>
        <v>0</v>
      </c>
      <c r="P31" s="66">
        <f>'[3]Tabla 6.5'!P32</f>
        <v>0</v>
      </c>
      <c r="Q31" s="66">
        <f>'[3]Tabla 6.5'!Q32</f>
        <v>0</v>
      </c>
      <c r="R31" s="66">
        <f>'[3]Tabla 6.5'!R32</f>
        <v>0</v>
      </c>
      <c r="S31" s="66">
        <f>'[3]Tabla 6.5'!S32</f>
        <v>0</v>
      </c>
      <c r="T31" s="67">
        <f>'[3]Tabla 6.5'!T32</f>
        <v>0</v>
      </c>
    </row>
  </sheetData>
  <mergeCells count="2">
    <mergeCell ref="A3:J3"/>
    <mergeCell ref="A1:K1"/>
  </mergeCells>
  <pageMargins left="0.59055118110236227" right="0.35433070866141736" top="1.1811023622047245" bottom="0.39370078740157483" header="0" footer="0"/>
  <pageSetup paperSize="9" scale="65" fitToHeight="0" orientation="landscape" r:id="rId1"/>
  <headerFooter alignWithMargins="0">
    <oddHeader>&amp;L&amp;G</oddHead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3">
    <tabColor rgb="FF7030A0"/>
  </sheetPr>
  <dimension ref="A1:U48"/>
  <sheetViews>
    <sheetView showGridLines="0" topLeftCell="A5" zoomScaleNormal="100" workbookViewId="0">
      <selection activeCell="B34" sqref="B34"/>
    </sheetView>
  </sheetViews>
  <sheetFormatPr baseColWidth="10" defaultColWidth="9.08984375" defaultRowHeight="12.5" customHeight="1" x14ac:dyDescent="0.25"/>
  <cols>
    <col min="1" max="1" width="4.453125" customWidth="1"/>
    <col min="2" max="2" width="25.6328125" customWidth="1"/>
    <col min="3" max="21" width="13.6328125" customWidth="1"/>
  </cols>
  <sheetData>
    <row r="1" spans="1:21" ht="20.149999999999999" customHeight="1" x14ac:dyDescent="0.4">
      <c r="A1" s="233" t="s">
        <v>245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ht="12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20.149999999999999" customHeight="1" x14ac:dyDescent="0.25">
      <c r="A3" s="239" t="s">
        <v>259</v>
      </c>
      <c r="B3" s="239"/>
      <c r="C3" s="239"/>
      <c r="D3" s="239"/>
      <c r="E3" s="239"/>
      <c r="F3" s="239"/>
      <c r="G3" s="239"/>
      <c r="H3" s="239"/>
      <c r="I3" s="239"/>
      <c r="J3" s="239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21" ht="1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4" x14ac:dyDescent="0.4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21" ht="18" x14ac:dyDescent="0.55000000000000004">
      <c r="A6" s="17"/>
      <c r="B6" s="34"/>
      <c r="C6" s="250" t="s">
        <v>188</v>
      </c>
      <c r="D6" s="250"/>
      <c r="E6" s="250"/>
      <c r="F6" s="250" t="s">
        <v>190</v>
      </c>
      <c r="G6" s="250"/>
      <c r="H6" s="250"/>
      <c r="I6" s="250" t="s">
        <v>191</v>
      </c>
      <c r="J6" s="250"/>
      <c r="K6" s="250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18" x14ac:dyDescent="0.55000000000000004">
      <c r="B7" s="34"/>
      <c r="C7" s="148" t="s">
        <v>104</v>
      </c>
      <c r="D7" s="148" t="s">
        <v>189</v>
      </c>
      <c r="E7" s="148" t="s">
        <v>5</v>
      </c>
      <c r="F7" s="149" t="s">
        <v>104</v>
      </c>
      <c r="G7" s="149" t="s">
        <v>189</v>
      </c>
      <c r="H7" s="149" t="s">
        <v>5</v>
      </c>
      <c r="I7" s="148" t="s">
        <v>104</v>
      </c>
      <c r="J7" s="148" t="s">
        <v>189</v>
      </c>
      <c r="K7" s="148" t="s">
        <v>5</v>
      </c>
    </row>
    <row r="8" spans="1:21" ht="18" x14ac:dyDescent="0.55000000000000004">
      <c r="B8" s="150" t="s">
        <v>59</v>
      </c>
      <c r="C8" s="151">
        <v>723207</v>
      </c>
      <c r="D8" s="152">
        <v>84.1</v>
      </c>
      <c r="E8" s="153">
        <v>0.74</v>
      </c>
      <c r="F8" s="154">
        <v>726792</v>
      </c>
      <c r="G8" s="155">
        <v>84.5</v>
      </c>
      <c r="H8" s="156">
        <v>0.74</v>
      </c>
      <c r="I8" s="151">
        <v>4599871</v>
      </c>
      <c r="J8" s="152">
        <v>534.9</v>
      </c>
      <c r="K8" s="153">
        <v>0.84</v>
      </c>
    </row>
    <row r="9" spans="1:21" ht="18" x14ac:dyDescent="0.55000000000000004">
      <c r="B9" s="150" t="s">
        <v>60</v>
      </c>
      <c r="C9" s="151">
        <v>159702</v>
      </c>
      <c r="D9" s="152">
        <v>117.9</v>
      </c>
      <c r="E9" s="153">
        <v>0.84</v>
      </c>
      <c r="F9" s="154">
        <v>159351</v>
      </c>
      <c r="G9" s="155">
        <v>117.7</v>
      </c>
      <c r="H9" s="156">
        <v>0.84</v>
      </c>
      <c r="I9" s="151">
        <v>1237346</v>
      </c>
      <c r="J9" s="152">
        <v>913.7</v>
      </c>
      <c r="K9" s="153">
        <v>0.86</v>
      </c>
    </row>
    <row r="10" spans="1:21" ht="18" x14ac:dyDescent="0.55000000000000004">
      <c r="B10" s="150" t="s">
        <v>277</v>
      </c>
      <c r="C10" s="151">
        <v>129764</v>
      </c>
      <c r="D10" s="152">
        <v>128.9</v>
      </c>
      <c r="E10" s="153">
        <v>0.87</v>
      </c>
      <c r="F10" s="154">
        <v>129495</v>
      </c>
      <c r="G10" s="155">
        <v>128.69999999999999</v>
      </c>
      <c r="H10" s="156">
        <v>0.87</v>
      </c>
      <c r="I10" s="151">
        <v>929945</v>
      </c>
      <c r="J10" s="152">
        <v>923.9</v>
      </c>
      <c r="K10" s="153">
        <v>0.91</v>
      </c>
    </row>
    <row r="11" spans="1:21" ht="18" x14ac:dyDescent="0.55000000000000004">
      <c r="B11" s="150" t="s">
        <v>199</v>
      </c>
      <c r="C11" s="151">
        <v>210528</v>
      </c>
      <c r="D11" s="152">
        <v>172.5</v>
      </c>
      <c r="E11" s="153">
        <v>0.43</v>
      </c>
      <c r="F11" s="154">
        <v>145690</v>
      </c>
      <c r="G11" s="155">
        <v>119.3</v>
      </c>
      <c r="H11" s="156">
        <v>0.62</v>
      </c>
      <c r="I11" s="151">
        <v>916778</v>
      </c>
      <c r="J11" s="152">
        <v>751</v>
      </c>
      <c r="K11" s="153">
        <v>0.78</v>
      </c>
    </row>
    <row r="12" spans="1:21" ht="18" x14ac:dyDescent="0.55000000000000004">
      <c r="B12" s="150" t="s">
        <v>62</v>
      </c>
      <c r="C12" s="151">
        <v>196496</v>
      </c>
      <c r="D12" s="152">
        <v>88.3</v>
      </c>
      <c r="E12" s="153">
        <v>0.62</v>
      </c>
      <c r="F12" s="154">
        <v>193527</v>
      </c>
      <c r="G12" s="155">
        <v>87</v>
      </c>
      <c r="H12" s="156">
        <v>0.63</v>
      </c>
      <c r="I12" s="151">
        <v>1845711</v>
      </c>
      <c r="J12" s="152">
        <v>829.8</v>
      </c>
      <c r="K12" s="153">
        <v>0.74</v>
      </c>
    </row>
    <row r="13" spans="1:21" ht="18" x14ac:dyDescent="0.55000000000000004">
      <c r="B13" s="150" t="s">
        <v>63</v>
      </c>
      <c r="C13" s="151">
        <v>60633</v>
      </c>
      <c r="D13" s="152">
        <v>102.9</v>
      </c>
      <c r="E13" s="153">
        <v>0.93</v>
      </c>
      <c r="F13" s="154">
        <v>60932</v>
      </c>
      <c r="G13" s="155">
        <v>103.4</v>
      </c>
      <c r="H13" s="156">
        <v>0.93</v>
      </c>
      <c r="I13" s="151">
        <v>527013</v>
      </c>
      <c r="J13" s="152">
        <v>894.3</v>
      </c>
      <c r="K13" s="153">
        <v>0.97</v>
      </c>
    </row>
    <row r="14" spans="1:21" ht="18" x14ac:dyDescent="0.55000000000000004">
      <c r="B14" s="150" t="s">
        <v>200</v>
      </c>
      <c r="C14" s="151">
        <v>275465</v>
      </c>
      <c r="D14" s="152">
        <v>115.6</v>
      </c>
      <c r="E14" s="153">
        <v>0.89</v>
      </c>
      <c r="F14" s="154">
        <v>276170</v>
      </c>
      <c r="G14" s="155">
        <v>115.9</v>
      </c>
      <c r="H14" s="156">
        <v>0.88</v>
      </c>
      <c r="I14" s="151">
        <v>1986519</v>
      </c>
      <c r="J14" s="152">
        <v>833.4</v>
      </c>
      <c r="K14" s="153">
        <v>0.83</v>
      </c>
    </row>
    <row r="15" spans="1:21" ht="18" x14ac:dyDescent="0.55000000000000004">
      <c r="B15" s="150" t="s">
        <v>201</v>
      </c>
      <c r="C15" s="151">
        <v>192266</v>
      </c>
      <c r="D15" s="152">
        <v>92</v>
      </c>
      <c r="E15" s="153">
        <v>0.91</v>
      </c>
      <c r="F15" s="154">
        <v>190859</v>
      </c>
      <c r="G15" s="155">
        <v>91.4</v>
      </c>
      <c r="H15" s="156">
        <v>0.91</v>
      </c>
      <c r="I15" s="151">
        <v>1314619</v>
      </c>
      <c r="J15" s="152">
        <v>629.29999999999995</v>
      </c>
      <c r="K15" s="153">
        <v>0.96</v>
      </c>
    </row>
    <row r="16" spans="1:21" ht="18" x14ac:dyDescent="0.55000000000000004">
      <c r="B16" s="150" t="s">
        <v>66</v>
      </c>
      <c r="C16" s="151">
        <v>1054767</v>
      </c>
      <c r="D16" s="152">
        <v>132.30000000000001</v>
      </c>
      <c r="E16" s="153">
        <v>0.83</v>
      </c>
      <c r="F16" s="154">
        <v>949231</v>
      </c>
      <c r="G16" s="155">
        <v>119.1</v>
      </c>
      <c r="H16" s="156">
        <v>0.8</v>
      </c>
      <c r="I16" s="151">
        <v>8826053</v>
      </c>
      <c r="J16" s="152">
        <v>1107.4000000000001</v>
      </c>
      <c r="K16" s="153">
        <v>0.92</v>
      </c>
    </row>
    <row r="17" spans="2:11" ht="18" x14ac:dyDescent="0.55000000000000004">
      <c r="B17" s="150" t="s">
        <v>202</v>
      </c>
      <c r="C17" s="151">
        <v>583009</v>
      </c>
      <c r="D17" s="152">
        <v>110.7</v>
      </c>
      <c r="E17" s="153">
        <v>0.79</v>
      </c>
      <c r="F17" s="154">
        <v>587676</v>
      </c>
      <c r="G17" s="155">
        <v>111.6</v>
      </c>
      <c r="H17" s="156">
        <v>0.78</v>
      </c>
      <c r="I17" s="151">
        <v>3228205</v>
      </c>
      <c r="J17" s="152">
        <v>612.79999999999995</v>
      </c>
      <c r="K17" s="153">
        <v>0.88</v>
      </c>
    </row>
    <row r="18" spans="2:11" ht="18" x14ac:dyDescent="0.55000000000000004">
      <c r="B18" s="150" t="s">
        <v>68</v>
      </c>
      <c r="C18" s="151">
        <v>115298</v>
      </c>
      <c r="D18" s="152">
        <v>109.4</v>
      </c>
      <c r="E18" s="153">
        <v>0.91</v>
      </c>
      <c r="F18" s="154">
        <v>115015</v>
      </c>
      <c r="G18" s="155">
        <v>109.2</v>
      </c>
      <c r="H18" s="156">
        <v>0.91</v>
      </c>
      <c r="I18" s="151">
        <v>799769</v>
      </c>
      <c r="J18" s="152">
        <v>759.2</v>
      </c>
      <c r="K18" s="153">
        <v>0.96</v>
      </c>
    </row>
    <row r="19" spans="2:11" ht="18" x14ac:dyDescent="0.55000000000000004">
      <c r="B19" s="150" t="s">
        <v>69</v>
      </c>
      <c r="C19" s="151">
        <v>329208</v>
      </c>
      <c r="D19" s="152">
        <v>121.9</v>
      </c>
      <c r="E19" s="153">
        <v>0.8</v>
      </c>
      <c r="F19" s="154">
        <v>330454</v>
      </c>
      <c r="G19" s="155">
        <v>122.4</v>
      </c>
      <c r="H19" s="156">
        <v>0.8</v>
      </c>
      <c r="I19" s="151">
        <v>2294548</v>
      </c>
      <c r="J19" s="152">
        <v>849.9</v>
      </c>
      <c r="K19" s="153">
        <v>0.9</v>
      </c>
    </row>
    <row r="20" spans="2:11" ht="18" x14ac:dyDescent="0.55000000000000004">
      <c r="B20" s="150" t="s">
        <v>203</v>
      </c>
      <c r="C20" s="151">
        <v>810216</v>
      </c>
      <c r="D20" s="152">
        <v>117.1</v>
      </c>
      <c r="E20" s="153">
        <v>0.68</v>
      </c>
      <c r="F20" s="154">
        <v>812014</v>
      </c>
      <c r="G20" s="155">
        <v>117.4</v>
      </c>
      <c r="H20" s="156">
        <v>0.68</v>
      </c>
      <c r="I20" s="151">
        <v>5178331</v>
      </c>
      <c r="J20" s="152">
        <v>748.6</v>
      </c>
      <c r="K20" s="153">
        <v>0.79</v>
      </c>
    </row>
    <row r="21" spans="2:11" ht="18" x14ac:dyDescent="0.55000000000000004">
      <c r="B21" s="150" t="s">
        <v>204</v>
      </c>
      <c r="C21" s="151">
        <v>172787</v>
      </c>
      <c r="D21" s="152">
        <v>110.7</v>
      </c>
      <c r="E21" s="153">
        <v>0.82</v>
      </c>
      <c r="F21" s="154">
        <v>172509</v>
      </c>
      <c r="G21" s="155">
        <v>110.6</v>
      </c>
      <c r="H21" s="156">
        <v>0.82</v>
      </c>
      <c r="I21" s="151">
        <v>1150934</v>
      </c>
      <c r="J21" s="152">
        <v>737.6</v>
      </c>
      <c r="K21" s="153">
        <v>0.84</v>
      </c>
    </row>
    <row r="22" spans="2:11" ht="36" x14ac:dyDescent="0.55000000000000004">
      <c r="B22" s="150" t="s">
        <v>278</v>
      </c>
      <c r="C22" s="151">
        <v>78883</v>
      </c>
      <c r="D22" s="152">
        <v>116.9</v>
      </c>
      <c r="E22" s="153">
        <v>0.82</v>
      </c>
      <c r="F22" s="154">
        <v>80605</v>
      </c>
      <c r="G22" s="155">
        <v>119.5</v>
      </c>
      <c r="H22" s="156">
        <v>0.82</v>
      </c>
      <c r="I22" s="151">
        <v>595463</v>
      </c>
      <c r="J22" s="152">
        <v>882.4</v>
      </c>
      <c r="K22" s="153">
        <v>0.68</v>
      </c>
    </row>
    <row r="23" spans="2:11" ht="18" x14ac:dyDescent="0.55000000000000004">
      <c r="B23" s="150" t="s">
        <v>71</v>
      </c>
      <c r="C23" s="151">
        <v>327929</v>
      </c>
      <c r="D23" s="152">
        <v>147.4</v>
      </c>
      <c r="E23" s="153">
        <v>0.88</v>
      </c>
      <c r="F23" s="154">
        <v>328036</v>
      </c>
      <c r="G23" s="155">
        <v>147.5</v>
      </c>
      <c r="H23" s="156">
        <v>0.88</v>
      </c>
      <c r="I23" s="151">
        <v>1937966</v>
      </c>
      <c r="J23" s="152">
        <v>871.4</v>
      </c>
      <c r="K23" s="153">
        <v>0.84</v>
      </c>
    </row>
    <row r="24" spans="2:11" ht="18" x14ac:dyDescent="0.55000000000000004">
      <c r="B24" s="150" t="s">
        <v>206</v>
      </c>
      <c r="C24" s="151">
        <v>33593</v>
      </c>
      <c r="D24" s="152">
        <v>103.9</v>
      </c>
      <c r="E24" s="153">
        <v>0.91</v>
      </c>
      <c r="F24" s="154">
        <v>33643</v>
      </c>
      <c r="G24" s="155">
        <v>104</v>
      </c>
      <c r="H24" s="156">
        <v>0.91</v>
      </c>
      <c r="I24" s="151">
        <v>287660</v>
      </c>
      <c r="J24" s="152">
        <v>889.5</v>
      </c>
      <c r="K24" s="153">
        <v>0.97</v>
      </c>
    </row>
    <row r="25" spans="2:11" ht="18" x14ac:dyDescent="0.55000000000000004">
      <c r="B25" s="150" t="s">
        <v>90</v>
      </c>
      <c r="C25" s="151">
        <v>9882</v>
      </c>
      <c r="D25" s="152">
        <v>58.7</v>
      </c>
      <c r="E25" s="153">
        <v>1</v>
      </c>
      <c r="F25" s="154">
        <v>9879</v>
      </c>
      <c r="G25" s="155">
        <v>58.6</v>
      </c>
      <c r="H25" s="156">
        <v>1</v>
      </c>
      <c r="I25" s="151">
        <v>63008</v>
      </c>
      <c r="J25" s="152">
        <v>374</v>
      </c>
      <c r="K25" s="153">
        <v>1</v>
      </c>
    </row>
    <row r="26" spans="2:11" ht="18" x14ac:dyDescent="0.55000000000000004">
      <c r="B26" s="84" t="s">
        <v>104</v>
      </c>
      <c r="C26" s="157">
        <v>5463633</v>
      </c>
      <c r="D26" s="158">
        <v>113.1</v>
      </c>
      <c r="E26" s="159">
        <v>0.78</v>
      </c>
      <c r="F26" s="160">
        <v>5301878</v>
      </c>
      <c r="G26" s="161">
        <v>109.7</v>
      </c>
      <c r="H26" s="162">
        <v>0.78</v>
      </c>
      <c r="I26" s="157">
        <v>37719739</v>
      </c>
      <c r="J26" s="158">
        <v>780.5</v>
      </c>
      <c r="K26" s="159">
        <v>0.86</v>
      </c>
    </row>
    <row r="27" spans="2:11" ht="14" x14ac:dyDescent="0.3">
      <c r="B27" s="69"/>
      <c r="C27" s="69"/>
      <c r="D27" s="69"/>
      <c r="E27" s="69"/>
      <c r="F27" s="69"/>
      <c r="G27" s="69"/>
      <c r="H27" s="69"/>
      <c r="I27" s="69"/>
      <c r="J27" s="69"/>
      <c r="K27" s="69"/>
    </row>
    <row r="28" spans="2:11" ht="18" x14ac:dyDescent="0.55000000000000004">
      <c r="B28" s="34"/>
      <c r="C28" s="250" t="s">
        <v>192</v>
      </c>
      <c r="D28" s="250"/>
      <c r="E28" s="250"/>
      <c r="F28" s="250" t="s">
        <v>193</v>
      </c>
      <c r="G28" s="250"/>
      <c r="H28" s="250"/>
      <c r="I28" s="250" t="s">
        <v>17</v>
      </c>
      <c r="J28" s="250"/>
      <c r="K28" s="250"/>
    </row>
    <row r="29" spans="2:11" ht="18" x14ac:dyDescent="0.55000000000000004">
      <c r="B29" s="34"/>
      <c r="C29" s="149" t="s">
        <v>104</v>
      </c>
      <c r="D29" s="149" t="s">
        <v>189</v>
      </c>
      <c r="E29" s="149" t="s">
        <v>5</v>
      </c>
      <c r="F29" s="148" t="s">
        <v>104</v>
      </c>
      <c r="G29" s="148" t="s">
        <v>189</v>
      </c>
      <c r="H29" s="148" t="s">
        <v>5</v>
      </c>
      <c r="I29" s="149" t="s">
        <v>104</v>
      </c>
      <c r="J29" s="149" t="s">
        <v>189</v>
      </c>
      <c r="K29" s="149" t="s">
        <v>5</v>
      </c>
    </row>
    <row r="30" spans="2:11" ht="18" x14ac:dyDescent="0.55000000000000004">
      <c r="B30" s="150" t="s">
        <v>59</v>
      </c>
      <c r="C30" s="154">
        <v>20401413</v>
      </c>
      <c r="D30" s="155">
        <v>2372.1999999999998</v>
      </c>
      <c r="E30" s="156">
        <v>0.74</v>
      </c>
      <c r="F30" s="151">
        <v>697032</v>
      </c>
      <c r="G30" s="152">
        <v>45.5</v>
      </c>
      <c r="H30" s="153">
        <v>0.56000000000000005</v>
      </c>
      <c r="I30" s="154">
        <v>7149031</v>
      </c>
      <c r="J30" s="155">
        <v>831.3</v>
      </c>
      <c r="K30" s="156">
        <v>0.73</v>
      </c>
    </row>
    <row r="31" spans="2:11" ht="18" x14ac:dyDescent="0.55000000000000004">
      <c r="B31" s="150" t="s">
        <v>60</v>
      </c>
      <c r="C31" s="154">
        <v>2699183</v>
      </c>
      <c r="D31" s="155">
        <v>1993.3</v>
      </c>
      <c r="E31" s="156">
        <v>0.84</v>
      </c>
      <c r="F31" s="151">
        <v>159049</v>
      </c>
      <c r="G31" s="152">
        <v>83.9</v>
      </c>
      <c r="H31" s="153">
        <v>0.71</v>
      </c>
      <c r="I31" s="154">
        <v>865168</v>
      </c>
      <c r="J31" s="155">
        <v>638.9</v>
      </c>
      <c r="K31" s="156">
        <v>0.76</v>
      </c>
    </row>
    <row r="32" spans="2:11" ht="18" x14ac:dyDescent="0.55000000000000004">
      <c r="B32" s="150" t="s">
        <v>277</v>
      </c>
      <c r="C32" s="154">
        <v>2521187</v>
      </c>
      <c r="D32" s="155">
        <v>2504.8000000000002</v>
      </c>
      <c r="E32" s="156">
        <v>0.79</v>
      </c>
      <c r="F32" s="151">
        <v>110496</v>
      </c>
      <c r="G32" s="152">
        <v>77.900000000000006</v>
      </c>
      <c r="H32" s="153">
        <v>0.71</v>
      </c>
      <c r="I32" s="154">
        <v>604308</v>
      </c>
      <c r="J32" s="155">
        <v>600.4</v>
      </c>
      <c r="K32" s="156">
        <v>0.83</v>
      </c>
    </row>
    <row r="33" spans="2:11" ht="18" x14ac:dyDescent="0.55000000000000004">
      <c r="B33" s="150" t="s">
        <v>199</v>
      </c>
      <c r="C33" s="154">
        <v>3472334</v>
      </c>
      <c r="D33" s="155">
        <v>2844.5</v>
      </c>
      <c r="E33" s="156">
        <v>0.51</v>
      </c>
      <c r="F33" s="151">
        <v>144917</v>
      </c>
      <c r="G33" s="152">
        <v>74.900000000000006</v>
      </c>
      <c r="H33" s="153">
        <v>0.63</v>
      </c>
      <c r="I33" s="154">
        <v>994613</v>
      </c>
      <c r="J33" s="155">
        <v>814.8</v>
      </c>
      <c r="K33" s="156">
        <v>0.56000000000000005</v>
      </c>
    </row>
    <row r="34" spans="2:11" ht="18" x14ac:dyDescent="0.55000000000000004">
      <c r="B34" s="150" t="s">
        <v>62</v>
      </c>
      <c r="C34" s="154">
        <v>5060507</v>
      </c>
      <c r="D34" s="155">
        <v>2275.1</v>
      </c>
      <c r="E34" s="156">
        <v>0.66</v>
      </c>
      <c r="F34" s="151">
        <v>215369</v>
      </c>
      <c r="G34" s="152">
        <v>49</v>
      </c>
      <c r="H34" s="153">
        <v>0.51</v>
      </c>
      <c r="I34" s="154">
        <v>1260834</v>
      </c>
      <c r="J34" s="155">
        <v>566.79999999999995</v>
      </c>
      <c r="K34" s="156">
        <v>0.54</v>
      </c>
    </row>
    <row r="35" spans="2:11" ht="18" x14ac:dyDescent="0.55000000000000004">
      <c r="B35" s="150" t="s">
        <v>63</v>
      </c>
      <c r="C35" s="154">
        <v>1133861</v>
      </c>
      <c r="D35" s="155">
        <v>1924.1</v>
      </c>
      <c r="E35" s="156">
        <v>1</v>
      </c>
      <c r="F35" s="151">
        <v>47051</v>
      </c>
      <c r="G35" s="152">
        <v>65.5</v>
      </c>
      <c r="H35" s="153">
        <v>0.82</v>
      </c>
      <c r="I35" s="154">
        <v>380852</v>
      </c>
      <c r="J35" s="155">
        <v>646.29999999999995</v>
      </c>
      <c r="K35" s="156">
        <v>0.88</v>
      </c>
    </row>
    <row r="36" spans="2:11" ht="18" x14ac:dyDescent="0.55000000000000004">
      <c r="B36" s="150" t="s">
        <v>200</v>
      </c>
      <c r="C36" s="154">
        <v>4906460</v>
      </c>
      <c r="D36" s="155">
        <v>2058.3000000000002</v>
      </c>
      <c r="E36" s="156">
        <v>0.82</v>
      </c>
      <c r="F36" s="151">
        <v>289810</v>
      </c>
      <c r="G36" s="152">
        <v>98.1</v>
      </c>
      <c r="H36" s="153">
        <v>0.81</v>
      </c>
      <c r="I36" s="154">
        <v>1357961</v>
      </c>
      <c r="J36" s="155">
        <v>569.70000000000005</v>
      </c>
      <c r="K36" s="156">
        <v>0.78</v>
      </c>
    </row>
    <row r="37" spans="2:11" ht="18" x14ac:dyDescent="0.55000000000000004">
      <c r="B37" s="150" t="s">
        <v>201</v>
      </c>
      <c r="C37" s="154">
        <v>4308214</v>
      </c>
      <c r="D37" s="155">
        <v>2062.3000000000002</v>
      </c>
      <c r="E37" s="156">
        <v>0.84</v>
      </c>
      <c r="F37" s="151">
        <v>162156</v>
      </c>
      <c r="G37" s="152">
        <v>61.9</v>
      </c>
      <c r="H37" s="153">
        <v>0.8</v>
      </c>
      <c r="I37" s="154">
        <v>1247341</v>
      </c>
      <c r="J37" s="155">
        <v>597.1</v>
      </c>
      <c r="K37" s="156">
        <v>0.85</v>
      </c>
    </row>
    <row r="38" spans="2:11" ht="18" x14ac:dyDescent="0.55000000000000004">
      <c r="B38" s="150" t="s">
        <v>66</v>
      </c>
      <c r="C38" s="154">
        <v>20866768</v>
      </c>
      <c r="D38" s="155">
        <v>2618.1</v>
      </c>
      <c r="E38" s="156">
        <v>0.78</v>
      </c>
      <c r="F38" s="151">
        <v>1118986</v>
      </c>
      <c r="G38" s="152">
        <v>104.8</v>
      </c>
      <c r="H38" s="153">
        <v>0.75</v>
      </c>
      <c r="I38" s="154">
        <v>5122467</v>
      </c>
      <c r="J38" s="155">
        <v>642.70000000000005</v>
      </c>
      <c r="K38" s="156">
        <v>0.8</v>
      </c>
    </row>
    <row r="39" spans="2:11" ht="18" x14ac:dyDescent="0.55000000000000004">
      <c r="B39" s="150" t="s">
        <v>202</v>
      </c>
      <c r="C39" s="154">
        <v>11808193</v>
      </c>
      <c r="D39" s="155">
        <v>2241.5</v>
      </c>
      <c r="E39" s="156">
        <v>0.81</v>
      </c>
      <c r="F39" s="151">
        <v>562741</v>
      </c>
      <c r="G39" s="152">
        <v>73.5</v>
      </c>
      <c r="H39" s="153">
        <v>0.69</v>
      </c>
      <c r="I39" s="154">
        <v>3492421</v>
      </c>
      <c r="J39" s="155">
        <v>662.9</v>
      </c>
      <c r="K39" s="156">
        <v>0.74</v>
      </c>
    </row>
    <row r="40" spans="2:11" ht="18" x14ac:dyDescent="0.55000000000000004">
      <c r="B40" s="150" t="s">
        <v>68</v>
      </c>
      <c r="C40" s="154">
        <v>2251645</v>
      </c>
      <c r="D40" s="155">
        <v>2137.4</v>
      </c>
      <c r="E40" s="156">
        <v>0.82</v>
      </c>
      <c r="F40" s="151">
        <v>106406</v>
      </c>
      <c r="G40" s="152">
        <v>82.2</v>
      </c>
      <c r="H40" s="153">
        <v>0.81</v>
      </c>
      <c r="I40" s="154">
        <v>585691</v>
      </c>
      <c r="J40" s="155">
        <v>556</v>
      </c>
      <c r="K40" s="156">
        <v>0.87</v>
      </c>
    </row>
    <row r="41" spans="2:11" ht="18" x14ac:dyDescent="0.55000000000000004">
      <c r="B41" s="150" t="s">
        <v>69</v>
      </c>
      <c r="C41" s="154">
        <v>6354386</v>
      </c>
      <c r="D41" s="155">
        <v>2353.5</v>
      </c>
      <c r="E41" s="156">
        <v>0.82</v>
      </c>
      <c r="F41" s="151">
        <v>292951</v>
      </c>
      <c r="G41" s="152">
        <v>79.400000000000006</v>
      </c>
      <c r="H41" s="153">
        <v>0.73</v>
      </c>
      <c r="I41" s="154">
        <v>1582067</v>
      </c>
      <c r="J41" s="155">
        <v>586</v>
      </c>
      <c r="K41" s="156">
        <v>0.78</v>
      </c>
    </row>
    <row r="42" spans="2:11" ht="18" x14ac:dyDescent="0.55000000000000004">
      <c r="B42" s="150" t="s">
        <v>203</v>
      </c>
      <c r="C42" s="154">
        <v>22221698</v>
      </c>
      <c r="D42" s="155">
        <v>3212.6</v>
      </c>
      <c r="E42" s="156">
        <v>0.67</v>
      </c>
      <c r="F42" s="151">
        <v>963067</v>
      </c>
      <c r="G42" s="152">
        <v>85.1</v>
      </c>
      <c r="H42" s="153">
        <v>0.61</v>
      </c>
      <c r="I42" s="154">
        <v>5620438</v>
      </c>
      <c r="J42" s="155">
        <v>812.5</v>
      </c>
      <c r="K42" s="156">
        <v>0.7</v>
      </c>
    </row>
    <row r="43" spans="2:11" ht="18" x14ac:dyDescent="0.55000000000000004">
      <c r="B43" s="150" t="s">
        <v>204</v>
      </c>
      <c r="C43" s="154">
        <v>3355596</v>
      </c>
      <c r="D43" s="155">
        <v>2150.5</v>
      </c>
      <c r="E43" s="156">
        <v>0.8</v>
      </c>
      <c r="F43" s="151">
        <v>168618</v>
      </c>
      <c r="G43" s="152">
        <v>67.400000000000006</v>
      </c>
      <c r="H43" s="153">
        <v>0.62</v>
      </c>
      <c r="I43" s="154">
        <v>1169694</v>
      </c>
      <c r="J43" s="155">
        <v>749.6</v>
      </c>
      <c r="K43" s="156">
        <v>0.83</v>
      </c>
    </row>
    <row r="44" spans="2:11" ht="36" x14ac:dyDescent="0.55000000000000004">
      <c r="B44" s="150" t="s">
        <v>278</v>
      </c>
      <c r="C44" s="154">
        <v>1217618</v>
      </c>
      <c r="D44" s="155">
        <v>1804.4</v>
      </c>
      <c r="E44" s="156">
        <v>0.71</v>
      </c>
      <c r="F44" s="151">
        <v>71033</v>
      </c>
      <c r="G44" s="152">
        <v>81.099999999999994</v>
      </c>
      <c r="H44" s="153">
        <v>0.77</v>
      </c>
      <c r="I44" s="154">
        <v>315735</v>
      </c>
      <c r="J44" s="155">
        <v>467.9</v>
      </c>
      <c r="K44" s="156">
        <v>0.84</v>
      </c>
    </row>
    <row r="45" spans="2:11" ht="18" x14ac:dyDescent="0.55000000000000004">
      <c r="B45" s="150" t="s">
        <v>71</v>
      </c>
      <c r="C45" s="154">
        <v>5848498</v>
      </c>
      <c r="D45" s="155">
        <v>2629.6</v>
      </c>
      <c r="E45" s="156">
        <v>0.91</v>
      </c>
      <c r="F45" s="151">
        <v>280708</v>
      </c>
      <c r="G45" s="152">
        <v>102.4</v>
      </c>
      <c r="H45" s="153">
        <v>0.81</v>
      </c>
      <c r="I45" s="154">
        <v>1336169</v>
      </c>
      <c r="J45" s="155">
        <v>600.79999999999995</v>
      </c>
      <c r="K45" s="156">
        <v>0.81</v>
      </c>
    </row>
    <row r="46" spans="2:11" ht="18" x14ac:dyDescent="0.55000000000000004">
      <c r="B46" s="150" t="s">
        <v>206</v>
      </c>
      <c r="C46" s="154">
        <v>639411</v>
      </c>
      <c r="D46" s="155">
        <v>1977.3</v>
      </c>
      <c r="E46" s="156">
        <v>0.89</v>
      </c>
      <c r="F46" s="151">
        <v>36233</v>
      </c>
      <c r="G46" s="152">
        <v>98.5</v>
      </c>
      <c r="H46" s="153">
        <v>0.88</v>
      </c>
      <c r="I46" s="154">
        <v>187072</v>
      </c>
      <c r="J46" s="155">
        <v>578.5</v>
      </c>
      <c r="K46" s="156">
        <v>0.75</v>
      </c>
    </row>
    <row r="47" spans="2:11" ht="18" x14ac:dyDescent="0.55000000000000004">
      <c r="B47" s="150" t="s">
        <v>90</v>
      </c>
      <c r="C47" s="154">
        <v>178133</v>
      </c>
      <c r="D47" s="155">
        <v>1057.5</v>
      </c>
      <c r="E47" s="156">
        <v>1</v>
      </c>
      <c r="F47" s="151">
        <v>6361</v>
      </c>
      <c r="G47" s="152">
        <v>37.799999999999997</v>
      </c>
      <c r="H47" s="153">
        <v>1</v>
      </c>
      <c r="I47" s="154">
        <v>103876</v>
      </c>
      <c r="J47" s="155">
        <v>616.6</v>
      </c>
      <c r="K47" s="156">
        <v>1</v>
      </c>
    </row>
    <row r="48" spans="2:11" ht="18" x14ac:dyDescent="0.55000000000000004">
      <c r="B48" s="84" t="s">
        <v>104</v>
      </c>
      <c r="C48" s="160">
        <v>119245105</v>
      </c>
      <c r="D48" s="161">
        <v>2467.4</v>
      </c>
      <c r="E48" s="162">
        <v>0.76</v>
      </c>
      <c r="F48" s="157">
        <v>5432984</v>
      </c>
      <c r="G48" s="158">
        <v>77.099999999999994</v>
      </c>
      <c r="H48" s="159">
        <v>0.69</v>
      </c>
      <c r="I48" s="160">
        <v>33375738</v>
      </c>
      <c r="J48" s="161">
        <v>690.6</v>
      </c>
      <c r="K48" s="162">
        <v>0.75</v>
      </c>
    </row>
  </sheetData>
  <mergeCells count="8">
    <mergeCell ref="C28:E28"/>
    <mergeCell ref="F28:H28"/>
    <mergeCell ref="I28:K28"/>
    <mergeCell ref="A1:K1"/>
    <mergeCell ref="A3:J3"/>
    <mergeCell ref="C6:E6"/>
    <mergeCell ref="F6:H6"/>
    <mergeCell ref="I6:K6"/>
  </mergeCells>
  <pageMargins left="0.59055118110236227" right="0.35433070866141736" top="1.1811023622047245" bottom="0.39370078740157483" header="0" footer="0"/>
  <pageSetup paperSize="9" scale="80" fitToHeight="0" orientation="landscape" r:id="rId1"/>
  <headerFooter alignWithMargins="0">
    <oddHeader>&amp;L&amp;G</oddHeader>
  </headerFooter>
  <rowBreaks count="1" manualBreakCount="1">
    <brk id="27" max="10" man="1"/>
  </rowBreak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4">
    <tabColor rgb="FF7030A0"/>
  </sheetPr>
  <dimension ref="A1:K25"/>
  <sheetViews>
    <sheetView showGridLines="0" zoomScale="96" zoomScaleNormal="96" workbookViewId="0">
      <selection activeCell="F13" sqref="F13"/>
    </sheetView>
  </sheetViews>
  <sheetFormatPr baseColWidth="10" defaultColWidth="9.08984375" defaultRowHeight="12.5" customHeight="1" x14ac:dyDescent="0.25"/>
  <cols>
    <col min="1" max="1" width="27.36328125" customWidth="1"/>
    <col min="2" max="4" width="15.7265625" customWidth="1"/>
    <col min="5" max="5" width="18.453125" customWidth="1"/>
    <col min="6" max="9" width="15.7265625" customWidth="1"/>
    <col min="10" max="10" width="9.08984375" customWidth="1"/>
  </cols>
  <sheetData>
    <row r="1" spans="1:11" ht="20.149999999999999" customHeight="1" x14ac:dyDescent="0.25">
      <c r="A1" s="233" t="s">
        <v>245</v>
      </c>
      <c r="B1" s="233"/>
      <c r="C1" s="233"/>
      <c r="D1" s="233"/>
      <c r="E1" s="233"/>
      <c r="F1" s="233"/>
      <c r="G1" s="233"/>
      <c r="H1" s="233"/>
      <c r="I1" s="233"/>
      <c r="J1" s="2"/>
      <c r="K1" s="2"/>
    </row>
    <row r="2" spans="1:11" ht="12" customHeight="1" x14ac:dyDescent="0.25">
      <c r="A2" s="238"/>
      <c r="B2" s="238"/>
      <c r="C2" s="4"/>
      <c r="D2" s="4"/>
      <c r="E2" s="4"/>
      <c r="F2" s="4"/>
      <c r="G2" s="4"/>
      <c r="H2" s="4"/>
      <c r="I2" s="4"/>
    </row>
    <row r="3" spans="1:11" ht="20.149999999999999" customHeight="1" x14ac:dyDescent="0.25">
      <c r="A3" s="240" t="s">
        <v>258</v>
      </c>
      <c r="B3" s="240"/>
      <c r="C3" s="240"/>
      <c r="D3" s="240"/>
      <c r="E3" s="240"/>
      <c r="F3" s="240"/>
      <c r="G3" s="240"/>
      <c r="H3" s="240"/>
      <c r="I3" s="240"/>
    </row>
    <row r="4" spans="1:11" ht="15" customHeight="1" x14ac:dyDescent="0.25">
      <c r="A4" s="8"/>
      <c r="B4" s="8"/>
      <c r="C4" s="8"/>
      <c r="D4" s="8"/>
      <c r="E4" s="8"/>
      <c r="F4" s="8"/>
      <c r="G4" s="8"/>
      <c r="H4" s="8"/>
      <c r="I4" s="8"/>
    </row>
    <row r="5" spans="1:11" ht="33" customHeight="1" x14ac:dyDescent="0.3">
      <c r="A5" s="69"/>
      <c r="B5" s="251" t="s">
        <v>0</v>
      </c>
      <c r="C5" s="251"/>
      <c r="D5" s="251"/>
      <c r="E5" s="251"/>
      <c r="F5" s="251" t="s">
        <v>1</v>
      </c>
      <c r="G5" s="251"/>
      <c r="H5" s="251"/>
      <c r="I5" s="251"/>
    </row>
    <row r="6" spans="1:11" ht="33" customHeight="1" x14ac:dyDescent="0.3">
      <c r="A6" s="69"/>
      <c r="B6" s="173" t="s">
        <v>194</v>
      </c>
      <c r="C6" s="173" t="s">
        <v>195</v>
      </c>
      <c r="D6" s="173" t="s">
        <v>196</v>
      </c>
      <c r="E6" s="173" t="s">
        <v>197</v>
      </c>
      <c r="F6" s="173" t="s">
        <v>194</v>
      </c>
      <c r="G6" s="173" t="s">
        <v>195</v>
      </c>
      <c r="H6" s="173" t="s">
        <v>196</v>
      </c>
      <c r="I6" s="173" t="s">
        <v>197</v>
      </c>
    </row>
    <row r="7" spans="1:11" ht="18" customHeight="1" x14ac:dyDescent="0.25">
      <c r="A7" s="165" t="str">
        <f>'[4]Tabla 7.2'!B7</f>
        <v>Asturias, Principado de</v>
      </c>
      <c r="B7" s="166">
        <v>8</v>
      </c>
      <c r="C7" s="167">
        <v>0.70699999999999996</v>
      </c>
      <c r="D7" s="166">
        <v>32.4</v>
      </c>
      <c r="E7" s="167">
        <v>5.0999999999999997E-2</v>
      </c>
      <c r="F7" s="166">
        <v>6.7</v>
      </c>
      <c r="G7" s="167">
        <v>0.749</v>
      </c>
      <c r="H7" s="166">
        <v>40.5</v>
      </c>
      <c r="I7" s="167">
        <v>1.0999999999999999E-2</v>
      </c>
    </row>
    <row r="8" spans="1:11" ht="18" customHeight="1" x14ac:dyDescent="0.25">
      <c r="A8" s="74" t="str">
        <f>'[4]Tabla 7.2'!B8</f>
        <v>Balears, Illes</v>
      </c>
      <c r="B8" s="168">
        <v>7.5</v>
      </c>
      <c r="C8" s="169">
        <v>0.73899999999999999</v>
      </c>
      <c r="D8" s="168">
        <v>36.200000000000003</v>
      </c>
      <c r="E8" s="169">
        <v>5.5E-2</v>
      </c>
      <c r="F8" s="168">
        <v>5.3</v>
      </c>
      <c r="G8" s="169">
        <v>0.55500000000000005</v>
      </c>
      <c r="H8" s="168">
        <v>38.200000000000003</v>
      </c>
      <c r="I8" s="169">
        <v>0.01</v>
      </c>
    </row>
    <row r="9" spans="1:11" ht="18" customHeight="1" x14ac:dyDescent="0.25">
      <c r="A9" s="165" t="str">
        <f>'[4]Tabla 7.2'!B9</f>
        <v>Canarias</v>
      </c>
      <c r="B9" s="166">
        <v>7.9</v>
      </c>
      <c r="C9" s="167">
        <v>0.77300000000000002</v>
      </c>
      <c r="D9" s="166">
        <v>35.9</v>
      </c>
      <c r="E9" s="167">
        <v>4.4999999999999998E-2</v>
      </c>
      <c r="F9" s="166">
        <v>3.7</v>
      </c>
      <c r="G9" s="167">
        <v>0.72</v>
      </c>
      <c r="H9" s="166">
        <v>71.400000000000006</v>
      </c>
      <c r="I9" s="167">
        <v>0.01</v>
      </c>
    </row>
    <row r="10" spans="1:11" ht="18" customHeight="1" x14ac:dyDescent="0.25">
      <c r="A10" s="74" t="str">
        <f>'[4]Tabla 7.2'!B10</f>
        <v>Cantabria</v>
      </c>
      <c r="B10" s="168">
        <v>11.2</v>
      </c>
      <c r="C10" s="169">
        <v>0.79300000000000004</v>
      </c>
      <c r="D10" s="168">
        <v>25.8</v>
      </c>
      <c r="E10" s="169">
        <v>6.5000000000000002E-2</v>
      </c>
      <c r="F10" s="168">
        <v>6.7</v>
      </c>
      <c r="G10" s="169">
        <v>0.76</v>
      </c>
      <c r="H10" s="168">
        <v>41.7</v>
      </c>
      <c r="I10" s="169">
        <v>0.03</v>
      </c>
    </row>
    <row r="11" spans="1:11" ht="18" customHeight="1" x14ac:dyDescent="0.25">
      <c r="A11" s="165" t="str">
        <f>'[4]Tabla 7.2'!B11</f>
        <v>Castilla y León</v>
      </c>
      <c r="B11" s="166">
        <v>9.1</v>
      </c>
      <c r="C11" s="167">
        <v>0.79300000000000004</v>
      </c>
      <c r="D11" s="166">
        <v>31.8</v>
      </c>
      <c r="E11" s="167">
        <v>5.2999999999999999E-2</v>
      </c>
      <c r="F11" s="166">
        <v>3</v>
      </c>
      <c r="G11" s="167">
        <v>0.61299999999999999</v>
      </c>
      <c r="H11" s="166">
        <v>75.3</v>
      </c>
      <c r="I11" s="167">
        <v>1.9E-2</v>
      </c>
    </row>
    <row r="12" spans="1:11" ht="18" customHeight="1" x14ac:dyDescent="0.25">
      <c r="A12" s="74" t="str">
        <f>'[4]Tabla 7.2'!B12</f>
        <v>Castilla - La Mancha</v>
      </c>
      <c r="B12" s="168">
        <v>6.7</v>
      </c>
      <c r="C12" s="169">
        <v>0.67900000000000005</v>
      </c>
      <c r="D12" s="168">
        <v>36.799999999999997</v>
      </c>
      <c r="E12" s="169">
        <v>5.7000000000000002E-2</v>
      </c>
      <c r="F12" s="168">
        <v>10.6</v>
      </c>
      <c r="G12" s="169">
        <v>0.56499999999999995</v>
      </c>
      <c r="H12" s="168">
        <v>19.5</v>
      </c>
      <c r="I12" s="169">
        <v>3.7999999999999999E-2</v>
      </c>
    </row>
    <row r="13" spans="1:11" ht="18" customHeight="1" x14ac:dyDescent="0.25">
      <c r="A13" s="165" t="str">
        <f>'[4]Tabla 7.2'!B13</f>
        <v>Cataluña</v>
      </c>
      <c r="B13" s="166">
        <v>7.3</v>
      </c>
      <c r="C13" s="167">
        <v>0.72399999999999998</v>
      </c>
      <c r="D13" s="166">
        <v>36.4</v>
      </c>
      <c r="E13" s="167">
        <v>5.1999999999999998E-2</v>
      </c>
      <c r="F13" s="166">
        <v>3</v>
      </c>
      <c r="G13" s="167">
        <v>0.51500000000000001</v>
      </c>
      <c r="H13" s="166">
        <v>62</v>
      </c>
      <c r="I13" s="167">
        <v>1.2999999999999999E-2</v>
      </c>
    </row>
    <row r="14" spans="1:11" ht="18" customHeight="1" x14ac:dyDescent="0.25">
      <c r="A14" s="74" t="str">
        <f>'[4]Tabla 7.2'!B14</f>
        <v>Comunitat Valenciana</v>
      </c>
      <c r="B14" s="168">
        <v>10.7</v>
      </c>
      <c r="C14" s="169">
        <v>0.85099999999999998</v>
      </c>
      <c r="D14" s="168">
        <v>29.1</v>
      </c>
      <c r="E14" s="169">
        <v>4.5999999999999999E-2</v>
      </c>
      <c r="F14" s="168">
        <v>3.9</v>
      </c>
      <c r="G14" s="169">
        <v>0.66700000000000004</v>
      </c>
      <c r="H14" s="168">
        <v>62.4</v>
      </c>
      <c r="I14" s="169">
        <v>7.0000000000000001E-3</v>
      </c>
    </row>
    <row r="15" spans="1:11" ht="18" customHeight="1" x14ac:dyDescent="0.25">
      <c r="A15" s="165" t="str">
        <f>'[4]Tabla 7.2'!B15</f>
        <v>Extremadura</v>
      </c>
      <c r="B15" s="166">
        <v>6.2</v>
      </c>
      <c r="C15" s="167">
        <v>0.76700000000000002</v>
      </c>
      <c r="D15" s="166">
        <v>45.1</v>
      </c>
      <c r="E15" s="167">
        <v>4.5999999999999999E-2</v>
      </c>
      <c r="F15" s="166">
        <v>2.9</v>
      </c>
      <c r="G15" s="167">
        <v>0.628</v>
      </c>
      <c r="H15" s="166">
        <v>78.7</v>
      </c>
      <c r="I15" s="167">
        <v>0.01</v>
      </c>
    </row>
    <row r="16" spans="1:11" ht="18" customHeight="1" x14ac:dyDescent="0.25">
      <c r="A16" s="74" t="str">
        <f>'[4]Tabla 7.2'!B16</f>
        <v>Galicia</v>
      </c>
      <c r="B16" s="168">
        <v>7.4</v>
      </c>
      <c r="C16" s="169">
        <v>0.60699999999999998</v>
      </c>
      <c r="D16" s="168">
        <v>30.1</v>
      </c>
      <c r="E16" s="169">
        <v>5.5E-2</v>
      </c>
      <c r="F16" s="168">
        <v>2.8</v>
      </c>
      <c r="G16" s="169">
        <v>0.439</v>
      </c>
      <c r="H16" s="168">
        <v>57.8</v>
      </c>
      <c r="I16" s="169">
        <v>1.4999999999999999E-2</v>
      </c>
    </row>
    <row r="17" spans="1:9" ht="18" customHeight="1" x14ac:dyDescent="0.25">
      <c r="A17" s="165" t="str">
        <f>'[4]Tabla 7.2'!B17</f>
        <v>Madrid, Comunidad de</v>
      </c>
      <c r="B17" s="166">
        <v>7.9</v>
      </c>
      <c r="C17" s="167">
        <v>0.77100000000000002</v>
      </c>
      <c r="D17" s="166">
        <v>35.9</v>
      </c>
      <c r="E17" s="167">
        <v>5.8999999999999997E-2</v>
      </c>
      <c r="F17" s="166">
        <v>3.3</v>
      </c>
      <c r="G17" s="167">
        <v>0.48199999999999998</v>
      </c>
      <c r="H17" s="166">
        <v>53.1</v>
      </c>
      <c r="I17" s="167">
        <v>1.4999999999999999E-2</v>
      </c>
    </row>
    <row r="18" spans="1:9" ht="18" customHeight="1" x14ac:dyDescent="0.25">
      <c r="A18" s="74" t="str">
        <f>'[4]Tabla 7.2'!B18</f>
        <v>Murcia, Región de</v>
      </c>
      <c r="B18" s="168">
        <v>7.4</v>
      </c>
      <c r="C18" s="169">
        <v>0.83499999999999996</v>
      </c>
      <c r="D18" s="168">
        <v>40.9</v>
      </c>
      <c r="E18" s="169">
        <v>4.3999999999999997E-2</v>
      </c>
      <c r="F18" s="168">
        <v>4.0999999999999996</v>
      </c>
      <c r="G18" s="169">
        <v>0.66300000000000003</v>
      </c>
      <c r="H18" s="168">
        <v>58.8</v>
      </c>
      <c r="I18" s="169">
        <v>1.7999999999999999E-2</v>
      </c>
    </row>
    <row r="19" spans="1:9" ht="18" customHeight="1" x14ac:dyDescent="0.25">
      <c r="A19" s="165" t="str">
        <f>'[4]Tabla 7.2'!B19</f>
        <v>Navarra, Comunidad Foral de</v>
      </c>
      <c r="B19" s="166">
        <v>6.8</v>
      </c>
      <c r="C19" s="167">
        <v>0.70699999999999996</v>
      </c>
      <c r="D19" s="166">
        <v>37.799999999999997</v>
      </c>
      <c r="E19" s="167">
        <v>0.04</v>
      </c>
      <c r="F19" s="166">
        <v>5.9</v>
      </c>
      <c r="G19" s="167">
        <v>0.56899999999999995</v>
      </c>
      <c r="H19" s="166">
        <v>35.1</v>
      </c>
      <c r="I19" s="167">
        <v>2.1999999999999999E-2</v>
      </c>
    </row>
    <row r="20" spans="1:9" ht="18" customHeight="1" x14ac:dyDescent="0.25">
      <c r="A20" s="74" t="str">
        <f>'[4]Tabla 7.2'!B20</f>
        <v>País Vasco</v>
      </c>
      <c r="B20" s="168">
        <v>6.1</v>
      </c>
      <c r="C20" s="169">
        <v>0.72699999999999998</v>
      </c>
      <c r="D20" s="168">
        <v>43.6</v>
      </c>
      <c r="E20" s="169">
        <v>4.3999999999999997E-2</v>
      </c>
      <c r="F20" s="168">
        <v>13.5</v>
      </c>
      <c r="G20" s="169">
        <v>0.79100000000000004</v>
      </c>
      <c r="H20" s="168">
        <v>21.4</v>
      </c>
      <c r="I20" s="169">
        <v>1.2999999999999999E-2</v>
      </c>
    </row>
    <row r="21" spans="1:9" ht="18" customHeight="1" x14ac:dyDescent="0.25">
      <c r="A21" s="165" t="str">
        <f>'[4]Tabla 7.2'!B21</f>
        <v>Rioja, La</v>
      </c>
      <c r="B21" s="166">
        <v>5.7</v>
      </c>
      <c r="C21" s="167">
        <v>0.73799999999999999</v>
      </c>
      <c r="D21" s="166">
        <v>47.6</v>
      </c>
      <c r="E21" s="167">
        <v>3.6999999999999998E-2</v>
      </c>
      <c r="F21" s="166">
        <v>7.8</v>
      </c>
      <c r="G21" s="167">
        <v>0.70499999999999996</v>
      </c>
      <c r="H21" s="166">
        <v>33.1</v>
      </c>
      <c r="I21" s="167">
        <v>2.3E-2</v>
      </c>
    </row>
    <row r="22" spans="1:9" ht="18" customHeight="1" x14ac:dyDescent="0.25">
      <c r="A22" s="74" t="str">
        <f>'[4]Tabla 7.2'!B22</f>
        <v>CEUTA Y MELILLA</v>
      </c>
      <c r="B22" s="168">
        <v>9.1</v>
      </c>
      <c r="C22" s="169">
        <v>0.77900000000000003</v>
      </c>
      <c r="D22" s="168">
        <v>31.3</v>
      </c>
      <c r="E22" s="169">
        <v>5.3999999999999999E-2</v>
      </c>
      <c r="F22" s="168">
        <v>2.9</v>
      </c>
      <c r="G22" s="169">
        <v>0.45200000000000001</v>
      </c>
      <c r="H22" s="168">
        <v>56.7</v>
      </c>
      <c r="I22" s="169">
        <v>6.0000000000000001E-3</v>
      </c>
    </row>
    <row r="23" spans="1:9" ht="18" customHeight="1" x14ac:dyDescent="0.25">
      <c r="A23" s="165" t="str">
        <f>'[4]Tabla 7.2'!B23</f>
        <v>TOTAL</v>
      </c>
      <c r="B23" s="166">
        <v>6.4</v>
      </c>
      <c r="C23" s="167">
        <v>0.51500000000000001</v>
      </c>
      <c r="D23" s="166">
        <v>29.5</v>
      </c>
      <c r="E23" s="167">
        <v>5.5E-2</v>
      </c>
      <c r="F23" s="166">
        <v>0</v>
      </c>
      <c r="G23" s="167">
        <v>0</v>
      </c>
      <c r="H23" s="166">
        <v>0</v>
      </c>
      <c r="I23" s="167">
        <v>0</v>
      </c>
    </row>
    <row r="24" spans="1:9" ht="18" customHeight="1" x14ac:dyDescent="0.25">
      <c r="A24" s="74" t="s">
        <v>207</v>
      </c>
      <c r="B24" s="168">
        <v>7.8</v>
      </c>
      <c r="C24" s="169">
        <v>0.75700000000000001</v>
      </c>
      <c r="D24" s="168">
        <v>35.299999999999997</v>
      </c>
      <c r="E24" s="169">
        <v>0.05</v>
      </c>
      <c r="F24" s="168">
        <v>4.5</v>
      </c>
      <c r="G24" s="169">
        <v>0.64700000000000002</v>
      </c>
      <c r="H24" s="168">
        <v>52.2</v>
      </c>
      <c r="I24" s="169">
        <v>1.6E-2</v>
      </c>
    </row>
    <row r="25" spans="1:9" ht="18" customHeight="1" x14ac:dyDescent="0.25">
      <c r="A25" s="170">
        <f>'[4]Tabla 7.2'!B25</f>
        <v>0</v>
      </c>
      <c r="B25" s="171">
        <f>'[4]Tabla 7.2'!C25</f>
        <v>0</v>
      </c>
      <c r="C25" s="172">
        <f>'[4]Tabla 7.2'!D25</f>
        <v>0</v>
      </c>
      <c r="D25" s="171">
        <f>'[4]Tabla 7.2'!E25</f>
        <v>0</v>
      </c>
      <c r="E25" s="172">
        <f>'[4]Tabla 7.2'!F25</f>
        <v>0</v>
      </c>
      <c r="F25" s="171">
        <f>'[4]Tabla 7.2'!G25</f>
        <v>0</v>
      </c>
      <c r="G25" s="172">
        <f>'[4]Tabla 7.2'!H25</f>
        <v>0</v>
      </c>
      <c r="H25" s="171">
        <f>'[4]Tabla 7.2'!I25</f>
        <v>0</v>
      </c>
      <c r="I25" s="172">
        <f>'[4]Tabla 7.2'!J25</f>
        <v>0</v>
      </c>
    </row>
  </sheetData>
  <mergeCells count="5">
    <mergeCell ref="B5:E5"/>
    <mergeCell ref="F5:I5"/>
    <mergeCell ref="A2:B2"/>
    <mergeCell ref="A3:I3"/>
    <mergeCell ref="A1:I1"/>
  </mergeCells>
  <pageMargins left="0.59055118110236227" right="0.35433070866141736" top="1.1811023622047245" bottom="0.39370078740157483" header="0" footer="0"/>
  <pageSetup paperSize="9" scale="90" fitToHeight="0" orientation="landscape" r:id="rId1"/>
  <headerFooter alignWithMargins="0">
    <oddHeader>&amp;L&amp;G</oddHead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5">
    <tabColor rgb="FF7030A0"/>
  </sheetPr>
  <dimension ref="A1:K25"/>
  <sheetViews>
    <sheetView showGridLines="0" tabSelected="1" zoomScale="93" zoomScaleNormal="93" workbookViewId="0">
      <selection sqref="A1:I1"/>
    </sheetView>
  </sheetViews>
  <sheetFormatPr baseColWidth="10" defaultColWidth="9.08984375" defaultRowHeight="12.5" customHeight="1" x14ac:dyDescent="0.25"/>
  <cols>
    <col min="1" max="1" width="27.36328125" customWidth="1"/>
    <col min="2" max="4" width="15.7265625" customWidth="1"/>
    <col min="5" max="5" width="16.36328125" customWidth="1"/>
    <col min="6" max="9" width="15.7265625" customWidth="1"/>
    <col min="10" max="10" width="9.08984375" customWidth="1"/>
  </cols>
  <sheetData>
    <row r="1" spans="1:11" ht="20.149999999999999" customHeight="1" x14ac:dyDescent="0.25">
      <c r="A1" s="233" t="s">
        <v>245</v>
      </c>
      <c r="B1" s="233"/>
      <c r="C1" s="233"/>
      <c r="D1" s="233"/>
      <c r="E1" s="233"/>
      <c r="F1" s="233"/>
      <c r="G1" s="233"/>
      <c r="H1" s="233"/>
      <c r="I1" s="233"/>
      <c r="J1" s="2"/>
      <c r="K1" s="2"/>
    </row>
    <row r="2" spans="1:11" ht="12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11" ht="20.149999999999999" customHeight="1" x14ac:dyDescent="0.25">
      <c r="A3" s="240" t="s">
        <v>257</v>
      </c>
      <c r="B3" s="240"/>
      <c r="C3" s="240"/>
      <c r="D3" s="240"/>
      <c r="E3" s="240"/>
      <c r="F3" s="240"/>
      <c r="G3" s="240"/>
      <c r="H3" s="240"/>
      <c r="I3" s="240"/>
    </row>
    <row r="4" spans="1:11" ht="15" customHeight="1" x14ac:dyDescent="0.25">
      <c r="A4" s="8"/>
      <c r="B4" s="8"/>
      <c r="C4" s="8"/>
      <c r="D4" s="8"/>
      <c r="E4" s="8"/>
      <c r="F4" s="8"/>
      <c r="G4" s="8"/>
      <c r="H4" s="8"/>
      <c r="I4" s="8"/>
    </row>
    <row r="5" spans="1:11" ht="33" customHeight="1" x14ac:dyDescent="0.25">
      <c r="B5" s="252" t="s">
        <v>0</v>
      </c>
      <c r="C5" s="252"/>
      <c r="D5" s="252"/>
      <c r="E5" s="252"/>
      <c r="F5" s="252" t="s">
        <v>1</v>
      </c>
      <c r="G5" s="252"/>
      <c r="H5" s="252"/>
      <c r="I5" s="252"/>
    </row>
    <row r="6" spans="1:11" ht="33" customHeight="1" x14ac:dyDescent="0.25">
      <c r="B6" s="175" t="s">
        <v>194</v>
      </c>
      <c r="C6" s="175" t="s">
        <v>195</v>
      </c>
      <c r="D6" s="175" t="s">
        <v>196</v>
      </c>
      <c r="E6" s="175" t="s">
        <v>197</v>
      </c>
      <c r="F6" s="175" t="s">
        <v>194</v>
      </c>
      <c r="G6" s="175" t="s">
        <v>195</v>
      </c>
      <c r="H6" s="175" t="s">
        <v>196</v>
      </c>
      <c r="I6" s="175" t="s">
        <v>197</v>
      </c>
    </row>
    <row r="7" spans="1:11" ht="18" customHeight="1" x14ac:dyDescent="0.25">
      <c r="A7" s="174" t="s">
        <v>59</v>
      </c>
      <c r="B7" s="176">
        <v>6.8</v>
      </c>
      <c r="C7" s="177">
        <v>0.626</v>
      </c>
      <c r="D7" s="176">
        <v>33.4</v>
      </c>
      <c r="E7" s="177">
        <v>0.06</v>
      </c>
      <c r="F7" s="176">
        <v>3.2</v>
      </c>
      <c r="G7" s="177">
        <v>0.59099999999999997</v>
      </c>
      <c r="H7" s="176">
        <v>66.900000000000006</v>
      </c>
      <c r="I7" s="177">
        <v>1.7000000000000001E-2</v>
      </c>
    </row>
    <row r="8" spans="1:11" ht="18" customHeight="1" x14ac:dyDescent="0.25">
      <c r="A8" s="71" t="s">
        <v>60</v>
      </c>
      <c r="B8" s="178">
        <v>6.5</v>
      </c>
      <c r="C8" s="179">
        <v>0.69599999999999995</v>
      </c>
      <c r="D8" s="178">
        <v>39.1</v>
      </c>
      <c r="E8" s="179">
        <v>4.3999999999999997E-2</v>
      </c>
      <c r="F8" s="178">
        <v>2.5</v>
      </c>
      <c r="G8" s="179">
        <v>0.53400000000000003</v>
      </c>
      <c r="H8" s="178">
        <v>78.2</v>
      </c>
      <c r="I8" s="179">
        <v>1.0999999999999999E-2</v>
      </c>
    </row>
    <row r="9" spans="1:11" ht="18" customHeight="1" x14ac:dyDescent="0.25">
      <c r="A9" s="174" t="s">
        <v>198</v>
      </c>
      <c r="B9" s="176">
        <v>7</v>
      </c>
      <c r="C9" s="177">
        <v>0.73099999999999998</v>
      </c>
      <c r="D9" s="176">
        <v>37.9</v>
      </c>
      <c r="E9" s="177">
        <v>5.5E-2</v>
      </c>
      <c r="F9" s="176">
        <v>2.1</v>
      </c>
      <c r="G9" s="177">
        <v>0.375</v>
      </c>
      <c r="H9" s="176">
        <v>64.099999999999994</v>
      </c>
      <c r="I9" s="177">
        <v>8.0000000000000002E-3</v>
      </c>
    </row>
    <row r="10" spans="1:11" ht="18" customHeight="1" x14ac:dyDescent="0.25">
      <c r="A10" s="71" t="s">
        <v>199</v>
      </c>
      <c r="B10" s="178">
        <v>7.2</v>
      </c>
      <c r="C10" s="179">
        <v>0.76900000000000002</v>
      </c>
      <c r="D10" s="178">
        <v>38.700000000000003</v>
      </c>
      <c r="E10" s="179">
        <v>3.7999999999999999E-2</v>
      </c>
      <c r="F10" s="178">
        <v>3.7</v>
      </c>
      <c r="G10" s="179">
        <v>0.72</v>
      </c>
      <c r="H10" s="178">
        <v>71.400000000000006</v>
      </c>
      <c r="I10" s="179">
        <v>0.01</v>
      </c>
    </row>
    <row r="11" spans="1:11" ht="18" customHeight="1" x14ac:dyDescent="0.25">
      <c r="A11" s="174" t="s">
        <v>62</v>
      </c>
      <c r="B11" s="176">
        <v>10.6</v>
      </c>
      <c r="C11" s="177">
        <v>0.78500000000000003</v>
      </c>
      <c r="D11" s="176">
        <v>27.1</v>
      </c>
      <c r="E11" s="177">
        <v>6.3E-2</v>
      </c>
      <c r="F11" s="176">
        <v>6</v>
      </c>
      <c r="G11" s="177">
        <v>0.74299999999999999</v>
      </c>
      <c r="H11" s="176">
        <v>44.9</v>
      </c>
      <c r="I11" s="177">
        <v>0.03</v>
      </c>
    </row>
    <row r="12" spans="1:11" ht="18" customHeight="1" x14ac:dyDescent="0.25">
      <c r="A12" s="71" t="s">
        <v>63</v>
      </c>
      <c r="B12" s="178">
        <v>6.4</v>
      </c>
      <c r="C12" s="179">
        <v>0.751</v>
      </c>
      <c r="D12" s="178">
        <v>43</v>
      </c>
      <c r="E12" s="179">
        <v>4.9000000000000002E-2</v>
      </c>
      <c r="F12" s="178">
        <v>3</v>
      </c>
      <c r="G12" s="179">
        <v>0.61299999999999999</v>
      </c>
      <c r="H12" s="178">
        <v>75.3</v>
      </c>
      <c r="I12" s="179">
        <v>1.9E-2</v>
      </c>
    </row>
    <row r="13" spans="1:11" ht="18" customHeight="1" x14ac:dyDescent="0.25">
      <c r="A13" s="174" t="s">
        <v>200</v>
      </c>
      <c r="B13" s="176">
        <v>6.7</v>
      </c>
      <c r="C13" s="177">
        <v>0.68</v>
      </c>
      <c r="D13" s="176">
        <v>37.299999999999997</v>
      </c>
      <c r="E13" s="177">
        <v>5.6000000000000001E-2</v>
      </c>
      <c r="F13" s="176">
        <v>4.4000000000000004</v>
      </c>
      <c r="G13" s="177">
        <v>0.38400000000000001</v>
      </c>
      <c r="H13" s="176">
        <v>31.7</v>
      </c>
      <c r="I13" s="177">
        <v>3.2000000000000001E-2</v>
      </c>
    </row>
    <row r="14" spans="1:11" ht="18" customHeight="1" x14ac:dyDescent="0.25">
      <c r="A14" s="71" t="s">
        <v>201</v>
      </c>
      <c r="B14" s="178">
        <v>6.8</v>
      </c>
      <c r="C14" s="179">
        <v>0.73</v>
      </c>
      <c r="D14" s="178">
        <v>39.299999999999997</v>
      </c>
      <c r="E14" s="179">
        <v>5.1999999999999998E-2</v>
      </c>
      <c r="F14" s="178">
        <v>3</v>
      </c>
      <c r="G14" s="179">
        <v>0.51500000000000001</v>
      </c>
      <c r="H14" s="178">
        <v>62</v>
      </c>
      <c r="I14" s="179">
        <v>1.2999999999999999E-2</v>
      </c>
    </row>
    <row r="15" spans="1:11" ht="18" customHeight="1" x14ac:dyDescent="0.25">
      <c r="A15" s="174" t="s">
        <v>66</v>
      </c>
      <c r="B15" s="176">
        <v>6.7</v>
      </c>
      <c r="C15" s="177">
        <v>0.82799999999999996</v>
      </c>
      <c r="D15" s="176">
        <v>44.9</v>
      </c>
      <c r="E15" s="177">
        <v>3.7999999999999999E-2</v>
      </c>
      <c r="F15" s="176">
        <v>3.2</v>
      </c>
      <c r="G15" s="177">
        <v>0.63</v>
      </c>
      <c r="H15" s="176">
        <v>72.5</v>
      </c>
      <c r="I15" s="177">
        <v>7.0000000000000001E-3</v>
      </c>
    </row>
    <row r="16" spans="1:11" ht="18" customHeight="1" x14ac:dyDescent="0.25">
      <c r="A16" s="71" t="s">
        <v>202</v>
      </c>
      <c r="B16" s="178">
        <v>5.6</v>
      </c>
      <c r="C16" s="179">
        <v>0.754</v>
      </c>
      <c r="D16" s="178">
        <v>48.9</v>
      </c>
      <c r="E16" s="179">
        <v>4.4999999999999998E-2</v>
      </c>
      <c r="F16" s="178">
        <v>2.7</v>
      </c>
      <c r="G16" s="179">
        <v>0.621</v>
      </c>
      <c r="H16" s="178">
        <v>83.5</v>
      </c>
      <c r="I16" s="179">
        <v>0.01</v>
      </c>
    </row>
    <row r="17" spans="1:9" ht="18" customHeight="1" x14ac:dyDescent="0.25">
      <c r="A17" s="174" t="s">
        <v>68</v>
      </c>
      <c r="B17" s="176">
        <v>5.8</v>
      </c>
      <c r="C17" s="177">
        <v>0.59299999999999997</v>
      </c>
      <c r="D17" s="176">
        <v>37.200000000000003</v>
      </c>
      <c r="E17" s="177">
        <v>5.5E-2</v>
      </c>
      <c r="F17" s="176">
        <v>2.8</v>
      </c>
      <c r="G17" s="177">
        <v>0.439</v>
      </c>
      <c r="H17" s="176">
        <v>57.8</v>
      </c>
      <c r="I17" s="177">
        <v>1.4999999999999999E-2</v>
      </c>
    </row>
    <row r="18" spans="1:9" ht="18" customHeight="1" x14ac:dyDescent="0.25">
      <c r="A18" s="71" t="s">
        <v>69</v>
      </c>
      <c r="B18" s="178">
        <v>7.7</v>
      </c>
      <c r="C18" s="179">
        <v>0.76900000000000002</v>
      </c>
      <c r="D18" s="178">
        <v>36.200000000000003</v>
      </c>
      <c r="E18" s="179">
        <v>5.8999999999999997E-2</v>
      </c>
      <c r="F18" s="178">
        <v>2.5</v>
      </c>
      <c r="G18" s="179">
        <v>0.42199999999999999</v>
      </c>
      <c r="H18" s="178">
        <v>60.6</v>
      </c>
      <c r="I18" s="179">
        <v>1.4999999999999999E-2</v>
      </c>
    </row>
    <row r="19" spans="1:9" ht="18" customHeight="1" x14ac:dyDescent="0.25">
      <c r="A19" s="174" t="s">
        <v>203</v>
      </c>
      <c r="B19" s="176">
        <v>6.2</v>
      </c>
      <c r="C19" s="177">
        <v>0.81100000000000005</v>
      </c>
      <c r="D19" s="176">
        <v>47.7</v>
      </c>
      <c r="E19" s="177">
        <v>4.2000000000000003E-2</v>
      </c>
      <c r="F19" s="176">
        <v>3.2</v>
      </c>
      <c r="G19" s="177">
        <v>0.63200000000000001</v>
      </c>
      <c r="H19" s="176">
        <v>72.7</v>
      </c>
      <c r="I19" s="177">
        <v>1.6E-2</v>
      </c>
    </row>
    <row r="20" spans="1:9" ht="18" customHeight="1" x14ac:dyDescent="0.25">
      <c r="A20" s="71" t="s">
        <v>204</v>
      </c>
      <c r="B20" s="178">
        <v>5.9</v>
      </c>
      <c r="C20" s="179">
        <v>0.69599999999999995</v>
      </c>
      <c r="D20" s="178">
        <v>42.8</v>
      </c>
      <c r="E20" s="179">
        <v>0.04</v>
      </c>
      <c r="F20" s="178">
        <v>4.5999999999999996</v>
      </c>
      <c r="G20" s="179">
        <v>0.52600000000000002</v>
      </c>
      <c r="H20" s="178">
        <v>41.8</v>
      </c>
      <c r="I20" s="179">
        <v>1.7999999999999999E-2</v>
      </c>
    </row>
    <row r="21" spans="1:9" ht="18" customHeight="1" x14ac:dyDescent="0.25">
      <c r="A21" s="174" t="s">
        <v>205</v>
      </c>
      <c r="B21" s="176">
        <v>5.6</v>
      </c>
      <c r="C21" s="177">
        <v>0.72</v>
      </c>
      <c r="D21" s="176">
        <v>46.6</v>
      </c>
      <c r="E21" s="177">
        <v>4.3999999999999997E-2</v>
      </c>
      <c r="F21" s="176">
        <v>4.4000000000000004</v>
      </c>
      <c r="G21" s="177">
        <v>0.624</v>
      </c>
      <c r="H21" s="176">
        <v>51.8</v>
      </c>
      <c r="I21" s="177">
        <v>1.2E-2</v>
      </c>
    </row>
    <row r="22" spans="1:9" ht="18" customHeight="1" x14ac:dyDescent="0.25">
      <c r="A22" s="71" t="s">
        <v>71</v>
      </c>
      <c r="B22" s="178">
        <v>4.3</v>
      </c>
      <c r="C22" s="179">
        <v>0.69099999999999995</v>
      </c>
      <c r="D22" s="178">
        <v>58.3</v>
      </c>
      <c r="E22" s="179">
        <v>0.03</v>
      </c>
      <c r="F22" s="178">
        <v>3.2</v>
      </c>
      <c r="G22" s="179">
        <v>0.52700000000000002</v>
      </c>
      <c r="H22" s="178">
        <v>59.2</v>
      </c>
      <c r="I22" s="179">
        <v>2.3E-2</v>
      </c>
    </row>
    <row r="23" spans="1:9" ht="18" customHeight="1" x14ac:dyDescent="0.25">
      <c r="A23" s="174" t="s">
        <v>206</v>
      </c>
      <c r="B23" s="176">
        <v>6</v>
      </c>
      <c r="C23" s="177">
        <v>0.751</v>
      </c>
      <c r="D23" s="176">
        <v>45.4</v>
      </c>
      <c r="E23" s="177">
        <v>5.0999999999999997E-2</v>
      </c>
      <c r="F23" s="176">
        <v>2.9</v>
      </c>
      <c r="G23" s="177">
        <v>0.45200000000000001</v>
      </c>
      <c r="H23" s="176">
        <v>56.7</v>
      </c>
      <c r="I23" s="177">
        <v>6.0000000000000001E-3</v>
      </c>
    </row>
    <row r="24" spans="1:9" ht="18" customHeight="1" x14ac:dyDescent="0.25">
      <c r="A24" s="71" t="s">
        <v>207</v>
      </c>
      <c r="B24" s="178">
        <v>6.4</v>
      </c>
      <c r="C24" s="179">
        <v>0.51500000000000001</v>
      </c>
      <c r="D24" s="178">
        <v>29.5</v>
      </c>
      <c r="E24" s="179">
        <v>5.5E-2</v>
      </c>
      <c r="F24" s="178">
        <v>0</v>
      </c>
      <c r="G24" s="179">
        <v>0</v>
      </c>
      <c r="H24" s="178">
        <v>0</v>
      </c>
      <c r="I24" s="179">
        <v>0</v>
      </c>
    </row>
    <row r="25" spans="1:9" ht="18" customHeight="1" x14ac:dyDescent="0.25">
      <c r="A25" s="170" t="s">
        <v>2</v>
      </c>
      <c r="B25" s="171">
        <v>6.5</v>
      </c>
      <c r="C25" s="172">
        <v>0.73499999999999999</v>
      </c>
      <c r="D25" s="171">
        <v>41.3</v>
      </c>
      <c r="E25" s="172">
        <v>4.7E-2</v>
      </c>
      <c r="F25" s="171">
        <v>3.3</v>
      </c>
      <c r="G25" s="172">
        <v>0.59299999999999997</v>
      </c>
      <c r="H25" s="171">
        <v>64.7</v>
      </c>
      <c r="I25" s="172">
        <v>1.4999999999999999E-2</v>
      </c>
    </row>
  </sheetData>
  <mergeCells count="4">
    <mergeCell ref="B5:E5"/>
    <mergeCell ref="F5:I5"/>
    <mergeCell ref="A3:I3"/>
    <mergeCell ref="A1:I1"/>
  </mergeCells>
  <pageMargins left="0.59055118110236227" right="0.35433070866141736" top="1.1811023622047245" bottom="0.39370078740157483" header="0" footer="0"/>
  <pageSetup paperSize="9" scale="90" fitToHeight="0" orientation="landscape" r:id="rId1"/>
  <headerFooter alignWithMargins="0">
    <oddHeader>&amp;L&amp;G</oddHead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6">
    <tabColor rgb="FF7030A0"/>
  </sheetPr>
  <dimension ref="A1:U214"/>
  <sheetViews>
    <sheetView showGridLines="0" zoomScaleNormal="100" workbookViewId="0">
      <selection activeCell="N16" sqref="N16"/>
    </sheetView>
  </sheetViews>
  <sheetFormatPr baseColWidth="10" defaultColWidth="11.36328125" defaultRowHeight="12.5" customHeight="1" x14ac:dyDescent="0.25"/>
  <cols>
    <col min="1" max="1" width="31.36328125" customWidth="1"/>
    <col min="2" max="21" width="13.6328125" customWidth="1"/>
  </cols>
  <sheetData>
    <row r="1" spans="1:21" ht="20.149999999999999" customHeight="1" x14ac:dyDescent="0.45">
      <c r="A1" s="233" t="s">
        <v>245</v>
      </c>
      <c r="B1" s="233"/>
      <c r="C1" s="233"/>
      <c r="D1" s="233"/>
      <c r="E1" s="233"/>
      <c r="F1" s="233"/>
      <c r="G1" s="233"/>
      <c r="H1" s="233"/>
      <c r="I1" s="233"/>
      <c r="J1" s="2"/>
      <c r="K1" s="2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 ht="12" customHeight="1" x14ac:dyDescent="0.4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20.149999999999999" customHeight="1" x14ac:dyDescent="0.55000000000000004">
      <c r="A3" s="240" t="s">
        <v>256</v>
      </c>
      <c r="B3" s="240"/>
      <c r="C3" s="240"/>
      <c r="D3" s="240"/>
      <c r="E3" s="240"/>
      <c r="F3" s="240"/>
      <c r="G3" s="240"/>
      <c r="H3" s="240"/>
      <c r="I3" s="240"/>
      <c r="J3" s="30"/>
      <c r="K3" s="30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15" customHeight="1" x14ac:dyDescent="0.4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1" ht="15.5" x14ac:dyDescent="0.4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21" x14ac:dyDescent="0.25"/>
    <row r="7" spans="1:21" ht="18" x14ac:dyDescent="0.55000000000000004">
      <c r="A7" s="34"/>
      <c r="B7" s="253" t="s">
        <v>20</v>
      </c>
      <c r="C7" s="253"/>
      <c r="D7" s="254" t="s">
        <v>10</v>
      </c>
      <c r="E7" s="254"/>
      <c r="F7" s="253" t="s">
        <v>21</v>
      </c>
      <c r="G7" s="253"/>
      <c r="H7" s="254" t="s">
        <v>14</v>
      </c>
      <c r="I7" s="254"/>
    </row>
    <row r="8" spans="1:21" ht="18" x14ac:dyDescent="0.55000000000000004">
      <c r="A8" s="34"/>
      <c r="B8" s="190" t="s">
        <v>104</v>
      </c>
      <c r="C8" s="190" t="s">
        <v>98</v>
      </c>
      <c r="D8" s="190" t="s">
        <v>104</v>
      </c>
      <c r="E8" s="190" t="s">
        <v>98</v>
      </c>
      <c r="F8" s="190" t="s">
        <v>104</v>
      </c>
      <c r="G8" s="190" t="s">
        <v>98</v>
      </c>
      <c r="H8" s="190" t="s">
        <v>104</v>
      </c>
      <c r="I8" s="190" t="s">
        <v>98</v>
      </c>
    </row>
    <row r="9" spans="1:21" ht="18" x14ac:dyDescent="0.25">
      <c r="A9" s="181" t="s">
        <v>59</v>
      </c>
      <c r="B9" s="187">
        <v>845576</v>
      </c>
      <c r="C9" s="187">
        <v>68669</v>
      </c>
      <c r="D9" s="188">
        <v>718524</v>
      </c>
      <c r="E9" s="188">
        <v>31090</v>
      </c>
      <c r="F9" s="187">
        <v>882200</v>
      </c>
      <c r="G9" s="187">
        <v>39805</v>
      </c>
      <c r="H9" s="188">
        <v>1368206</v>
      </c>
      <c r="I9" s="188">
        <v>76743</v>
      </c>
    </row>
    <row r="10" spans="1:21" ht="18" x14ac:dyDescent="0.25">
      <c r="A10" s="183" t="s">
        <v>60</v>
      </c>
      <c r="B10" s="73">
        <v>78032</v>
      </c>
      <c r="C10" s="73">
        <v>5599</v>
      </c>
      <c r="D10" s="186">
        <v>80743</v>
      </c>
      <c r="E10" s="186">
        <v>3800</v>
      </c>
      <c r="F10" s="73">
        <v>118615</v>
      </c>
      <c r="G10" s="73">
        <v>2494</v>
      </c>
      <c r="H10" s="186">
        <v>156346</v>
      </c>
      <c r="I10" s="186">
        <v>4787</v>
      </c>
    </row>
    <row r="11" spans="1:21" ht="18" x14ac:dyDescent="0.25">
      <c r="A11" s="181" t="s">
        <v>277</v>
      </c>
      <c r="B11" s="187">
        <v>86942</v>
      </c>
      <c r="C11" s="187">
        <v>1743</v>
      </c>
      <c r="D11" s="188">
        <v>80344</v>
      </c>
      <c r="E11" s="188">
        <v>500</v>
      </c>
      <c r="F11" s="187">
        <v>94136</v>
      </c>
      <c r="G11" s="187">
        <v>396</v>
      </c>
      <c r="H11" s="188">
        <v>244307</v>
      </c>
      <c r="I11" s="188">
        <v>2825</v>
      </c>
    </row>
    <row r="12" spans="1:21" ht="18" x14ac:dyDescent="0.25">
      <c r="A12" s="183" t="s">
        <v>199</v>
      </c>
      <c r="B12" s="73">
        <v>104526</v>
      </c>
      <c r="C12" s="73">
        <v>5158</v>
      </c>
      <c r="D12" s="186">
        <v>117011</v>
      </c>
      <c r="E12" s="186">
        <v>4317</v>
      </c>
      <c r="F12" s="73">
        <v>204429</v>
      </c>
      <c r="G12" s="73">
        <v>4969</v>
      </c>
      <c r="H12" s="186">
        <v>107761</v>
      </c>
      <c r="I12" s="186">
        <v>4792</v>
      </c>
    </row>
    <row r="13" spans="1:21" ht="18" x14ac:dyDescent="0.25">
      <c r="A13" s="181" t="s">
        <v>62</v>
      </c>
      <c r="B13" s="187">
        <v>173057</v>
      </c>
      <c r="C13" s="187">
        <v>12186</v>
      </c>
      <c r="D13" s="188">
        <v>217444</v>
      </c>
      <c r="E13" s="188">
        <v>7695</v>
      </c>
      <c r="F13" s="187">
        <v>251114</v>
      </c>
      <c r="G13" s="187">
        <v>4561</v>
      </c>
      <c r="H13" s="188">
        <v>196788</v>
      </c>
      <c r="I13" s="188">
        <v>11355</v>
      </c>
    </row>
    <row r="14" spans="1:21" ht="18" x14ac:dyDescent="0.25">
      <c r="A14" s="183" t="s">
        <v>63</v>
      </c>
      <c r="B14" s="73">
        <v>51181</v>
      </c>
      <c r="C14" s="73">
        <v>5183</v>
      </c>
      <c r="D14" s="186">
        <v>42880</v>
      </c>
      <c r="E14" s="186">
        <v>2288</v>
      </c>
      <c r="F14" s="73">
        <v>53522</v>
      </c>
      <c r="G14" s="73">
        <v>5534</v>
      </c>
      <c r="H14" s="186">
        <v>108804</v>
      </c>
      <c r="I14" s="186">
        <v>10822</v>
      </c>
    </row>
    <row r="15" spans="1:21" ht="18" x14ac:dyDescent="0.25">
      <c r="A15" s="181" t="s">
        <v>200</v>
      </c>
      <c r="B15" s="187">
        <v>199801</v>
      </c>
      <c r="C15" s="187">
        <v>26008</v>
      </c>
      <c r="D15" s="188">
        <v>181800</v>
      </c>
      <c r="E15" s="188">
        <v>5564</v>
      </c>
      <c r="F15" s="187">
        <v>209794</v>
      </c>
      <c r="G15" s="187">
        <v>7475</v>
      </c>
      <c r="H15" s="188">
        <v>227197</v>
      </c>
      <c r="I15" s="188">
        <v>8443</v>
      </c>
    </row>
    <row r="16" spans="1:21" ht="18" x14ac:dyDescent="0.25">
      <c r="A16" s="183" t="s">
        <v>201</v>
      </c>
      <c r="B16" s="73">
        <v>163376</v>
      </c>
      <c r="C16" s="73">
        <v>7732</v>
      </c>
      <c r="D16" s="186">
        <v>124839</v>
      </c>
      <c r="E16" s="186">
        <v>6454</v>
      </c>
      <c r="F16" s="73">
        <v>260544</v>
      </c>
      <c r="G16" s="73">
        <v>74551</v>
      </c>
      <c r="H16" s="186">
        <v>216535</v>
      </c>
      <c r="I16" s="186">
        <v>4623</v>
      </c>
    </row>
    <row r="17" spans="1:9" ht="18" x14ac:dyDescent="0.25">
      <c r="A17" s="181" t="s">
        <v>66</v>
      </c>
      <c r="B17" s="187">
        <v>815902</v>
      </c>
      <c r="C17" s="187">
        <v>186090</v>
      </c>
      <c r="D17" s="188">
        <v>731627</v>
      </c>
      <c r="E17" s="188">
        <v>120801</v>
      </c>
      <c r="F17" s="187">
        <v>948110</v>
      </c>
      <c r="G17" s="187">
        <v>177747</v>
      </c>
      <c r="H17" s="188">
        <v>1046648</v>
      </c>
      <c r="I17" s="188">
        <v>89002</v>
      </c>
    </row>
    <row r="18" spans="1:9" ht="18" x14ac:dyDescent="0.25">
      <c r="A18" s="183" t="s">
        <v>202</v>
      </c>
      <c r="B18" s="73">
        <v>512129</v>
      </c>
      <c r="C18" s="73">
        <v>72131</v>
      </c>
      <c r="D18" s="186">
        <v>378041</v>
      </c>
      <c r="E18" s="186">
        <v>26203</v>
      </c>
      <c r="F18" s="73">
        <v>596201</v>
      </c>
      <c r="G18" s="73">
        <v>37335</v>
      </c>
      <c r="H18" s="186">
        <v>379656</v>
      </c>
      <c r="I18" s="186">
        <v>41144</v>
      </c>
    </row>
    <row r="19" spans="1:9" ht="18" x14ac:dyDescent="0.25">
      <c r="A19" s="181" t="s">
        <v>68</v>
      </c>
      <c r="B19" s="187">
        <v>67578</v>
      </c>
      <c r="C19" s="187">
        <v>4036</v>
      </c>
      <c r="D19" s="188">
        <v>74274</v>
      </c>
      <c r="E19" s="188">
        <v>65</v>
      </c>
      <c r="F19" s="187">
        <v>68035</v>
      </c>
      <c r="G19" s="187">
        <v>885</v>
      </c>
      <c r="H19" s="188">
        <v>30994</v>
      </c>
      <c r="I19" s="188">
        <v>172</v>
      </c>
    </row>
    <row r="20" spans="1:9" ht="18" x14ac:dyDescent="0.25">
      <c r="A20" s="183" t="s">
        <v>69</v>
      </c>
      <c r="B20" s="73">
        <v>213442</v>
      </c>
      <c r="C20" s="73">
        <v>22580</v>
      </c>
      <c r="D20" s="186">
        <v>222121</v>
      </c>
      <c r="E20" s="186">
        <v>21373</v>
      </c>
      <c r="F20" s="73">
        <v>281381</v>
      </c>
      <c r="G20" s="73">
        <v>34870</v>
      </c>
      <c r="H20" s="186">
        <v>355509</v>
      </c>
      <c r="I20" s="186">
        <v>19524</v>
      </c>
    </row>
    <row r="21" spans="1:9" ht="18" x14ac:dyDescent="0.25">
      <c r="A21" s="181" t="s">
        <v>203</v>
      </c>
      <c r="B21" s="187">
        <v>1082884</v>
      </c>
      <c r="C21" s="187">
        <v>146688</v>
      </c>
      <c r="D21" s="188">
        <v>901158</v>
      </c>
      <c r="E21" s="188">
        <v>91144</v>
      </c>
      <c r="F21" s="187">
        <v>1106295</v>
      </c>
      <c r="G21" s="187">
        <v>125311</v>
      </c>
      <c r="H21" s="188">
        <v>948368</v>
      </c>
      <c r="I21" s="188">
        <v>118956</v>
      </c>
    </row>
    <row r="22" spans="1:9" ht="18" x14ac:dyDescent="0.25">
      <c r="A22" s="183" t="s">
        <v>204</v>
      </c>
      <c r="B22" s="73">
        <v>115773</v>
      </c>
      <c r="C22" s="73">
        <v>8581</v>
      </c>
      <c r="D22" s="186">
        <v>109940</v>
      </c>
      <c r="E22" s="186">
        <v>15608</v>
      </c>
      <c r="F22" s="73">
        <v>168680</v>
      </c>
      <c r="G22" s="73">
        <v>69732</v>
      </c>
      <c r="H22" s="186">
        <v>27771</v>
      </c>
      <c r="I22" s="186">
        <v>7562</v>
      </c>
    </row>
    <row r="23" spans="1:9" ht="18" x14ac:dyDescent="0.25">
      <c r="A23" s="181" t="s">
        <v>278</v>
      </c>
      <c r="B23" s="187">
        <v>43148</v>
      </c>
      <c r="C23" s="187">
        <v>3925</v>
      </c>
      <c r="D23" s="188">
        <v>36919</v>
      </c>
      <c r="E23" s="188">
        <v>3441</v>
      </c>
      <c r="F23" s="187">
        <v>59144</v>
      </c>
      <c r="G23" s="187">
        <v>1687</v>
      </c>
      <c r="H23" s="188">
        <v>18467</v>
      </c>
      <c r="I23" s="188">
        <v>190</v>
      </c>
    </row>
    <row r="24" spans="1:9" ht="18" x14ac:dyDescent="0.25">
      <c r="A24" s="183" t="s">
        <v>71</v>
      </c>
      <c r="B24" s="73">
        <v>206664</v>
      </c>
      <c r="C24" s="73">
        <v>1090</v>
      </c>
      <c r="D24" s="186">
        <v>186233</v>
      </c>
      <c r="E24" s="186">
        <v>531</v>
      </c>
      <c r="F24" s="73">
        <v>265918</v>
      </c>
      <c r="G24" s="73">
        <v>801</v>
      </c>
      <c r="H24" s="186">
        <v>475088</v>
      </c>
      <c r="I24" s="186">
        <v>517</v>
      </c>
    </row>
    <row r="25" spans="1:9" ht="18" x14ac:dyDescent="0.25">
      <c r="A25" s="181" t="s">
        <v>206</v>
      </c>
      <c r="B25" s="187">
        <v>16553</v>
      </c>
      <c r="C25" s="187">
        <v>0</v>
      </c>
      <c r="D25" s="188">
        <v>15180</v>
      </c>
      <c r="E25" s="188">
        <v>336</v>
      </c>
      <c r="F25" s="187">
        <v>28999</v>
      </c>
      <c r="G25" s="187">
        <v>39</v>
      </c>
      <c r="H25" s="188">
        <v>52867</v>
      </c>
      <c r="I25" s="188">
        <v>0</v>
      </c>
    </row>
    <row r="26" spans="1:9" ht="18" x14ac:dyDescent="0.25">
      <c r="A26" s="183" t="s">
        <v>90</v>
      </c>
      <c r="B26" s="73">
        <v>3096</v>
      </c>
      <c r="C26" s="73">
        <v>0</v>
      </c>
      <c r="D26" s="186">
        <v>6593</v>
      </c>
      <c r="E26" s="186">
        <v>0</v>
      </c>
      <c r="F26" s="73">
        <v>2771</v>
      </c>
      <c r="G26" s="73">
        <v>0</v>
      </c>
      <c r="H26" s="186">
        <v>16059</v>
      </c>
      <c r="I26" s="186">
        <v>0</v>
      </c>
    </row>
    <row r="27" spans="1:9" ht="18" x14ac:dyDescent="0.25">
      <c r="A27" s="181" t="s">
        <v>104</v>
      </c>
      <c r="B27" s="191">
        <v>4779660</v>
      </c>
      <c r="C27" s="191">
        <v>577399</v>
      </c>
      <c r="D27" s="192">
        <v>4225671</v>
      </c>
      <c r="E27" s="192">
        <v>341210</v>
      </c>
      <c r="F27" s="191">
        <v>5599888</v>
      </c>
      <c r="G27" s="191">
        <v>588192</v>
      </c>
      <c r="H27" s="192">
        <v>5977371</v>
      </c>
      <c r="I27" s="192">
        <v>401457</v>
      </c>
    </row>
    <row r="28" spans="1:9" ht="14" x14ac:dyDescent="0.3">
      <c r="A28" s="69"/>
      <c r="B28" s="69"/>
      <c r="C28" s="69"/>
      <c r="D28" s="69"/>
      <c r="E28" s="69"/>
      <c r="F28" s="69"/>
      <c r="G28" s="69"/>
      <c r="H28" s="69"/>
      <c r="I28" s="69"/>
    </row>
    <row r="29" spans="1:9" ht="14" x14ac:dyDescent="0.3">
      <c r="A29" s="69"/>
      <c r="B29" s="69"/>
      <c r="C29" s="69"/>
      <c r="D29" s="69"/>
      <c r="E29" s="69"/>
      <c r="F29" s="69"/>
      <c r="G29" s="69"/>
      <c r="H29" s="69"/>
      <c r="I29" s="69"/>
    </row>
    <row r="30" spans="1:9" ht="18" x14ac:dyDescent="0.55000000000000004">
      <c r="A30" s="34"/>
      <c r="B30" s="253" t="s">
        <v>208</v>
      </c>
      <c r="C30" s="253"/>
      <c r="D30" s="254" t="s">
        <v>22</v>
      </c>
      <c r="E30" s="254"/>
      <c r="F30" s="253" t="s">
        <v>52</v>
      </c>
      <c r="G30" s="253"/>
      <c r="H30" s="254" t="s">
        <v>209</v>
      </c>
      <c r="I30" s="254"/>
    </row>
    <row r="31" spans="1:9" ht="18" x14ac:dyDescent="0.55000000000000004">
      <c r="A31" s="34"/>
      <c r="B31" s="173" t="s">
        <v>104</v>
      </c>
      <c r="C31" s="173" t="s">
        <v>98</v>
      </c>
      <c r="D31" s="173" t="s">
        <v>104</v>
      </c>
      <c r="E31" s="173" t="s">
        <v>98</v>
      </c>
      <c r="F31" s="173" t="s">
        <v>104</v>
      </c>
      <c r="G31" s="173" t="s">
        <v>98</v>
      </c>
      <c r="H31" s="173" t="s">
        <v>104</v>
      </c>
      <c r="I31" s="173" t="s">
        <v>98</v>
      </c>
    </row>
    <row r="32" spans="1:9" ht="18" x14ac:dyDescent="0.25">
      <c r="A32" s="181" t="s">
        <v>59</v>
      </c>
      <c r="B32" s="187">
        <v>5379123</v>
      </c>
      <c r="C32" s="187">
        <v>101598</v>
      </c>
      <c r="D32" s="188">
        <v>603062</v>
      </c>
      <c r="E32" s="188">
        <v>18092</v>
      </c>
      <c r="F32" s="187">
        <v>1982834</v>
      </c>
      <c r="G32" s="187">
        <v>7722</v>
      </c>
      <c r="H32" s="188">
        <v>1646823</v>
      </c>
      <c r="I32" s="188">
        <v>19682</v>
      </c>
    </row>
    <row r="33" spans="1:9" ht="18" x14ac:dyDescent="0.25">
      <c r="A33" s="183" t="s">
        <v>60</v>
      </c>
      <c r="B33" s="73">
        <v>565362</v>
      </c>
      <c r="C33" s="73">
        <v>35749</v>
      </c>
      <c r="D33" s="186">
        <v>91745</v>
      </c>
      <c r="E33" s="186">
        <v>648</v>
      </c>
      <c r="F33" s="73">
        <v>264000</v>
      </c>
      <c r="G33" s="73">
        <v>824</v>
      </c>
      <c r="H33" s="186">
        <v>218091</v>
      </c>
      <c r="I33" s="186">
        <v>14567</v>
      </c>
    </row>
    <row r="34" spans="1:9" ht="18" x14ac:dyDescent="0.25">
      <c r="A34" s="181" t="s">
        <v>277</v>
      </c>
      <c r="B34" s="187">
        <v>658091</v>
      </c>
      <c r="C34" s="187">
        <v>17823</v>
      </c>
      <c r="D34" s="188">
        <v>95621</v>
      </c>
      <c r="E34" s="188">
        <v>1630</v>
      </c>
      <c r="F34" s="187">
        <v>250308</v>
      </c>
      <c r="G34" s="187">
        <v>438</v>
      </c>
      <c r="H34" s="188">
        <v>147989</v>
      </c>
      <c r="I34" s="188">
        <v>8127</v>
      </c>
    </row>
    <row r="35" spans="1:9" ht="18" x14ac:dyDescent="0.25">
      <c r="A35" s="183" t="s">
        <v>199</v>
      </c>
      <c r="B35" s="73">
        <v>911653</v>
      </c>
      <c r="C35" s="73">
        <v>35616</v>
      </c>
      <c r="D35" s="186">
        <v>91907</v>
      </c>
      <c r="E35" s="186">
        <v>2098</v>
      </c>
      <c r="F35" s="73">
        <v>379238</v>
      </c>
      <c r="G35" s="73">
        <v>2446</v>
      </c>
      <c r="H35" s="186">
        <v>317125</v>
      </c>
      <c r="I35" s="186">
        <v>24698</v>
      </c>
    </row>
    <row r="36" spans="1:9" ht="18" x14ac:dyDescent="0.25">
      <c r="A36" s="181" t="s">
        <v>62</v>
      </c>
      <c r="B36" s="187">
        <v>1297545</v>
      </c>
      <c r="C36" s="187">
        <v>122666</v>
      </c>
      <c r="D36" s="188">
        <v>192496</v>
      </c>
      <c r="E36" s="188">
        <v>4644</v>
      </c>
      <c r="F36" s="187">
        <v>569762</v>
      </c>
      <c r="G36" s="187">
        <v>4712</v>
      </c>
      <c r="H36" s="188">
        <v>370111</v>
      </c>
      <c r="I36" s="188">
        <v>39691</v>
      </c>
    </row>
    <row r="37" spans="1:9" ht="18" x14ac:dyDescent="0.25">
      <c r="A37" s="183" t="s">
        <v>63</v>
      </c>
      <c r="B37" s="73">
        <v>317705</v>
      </c>
      <c r="C37" s="73">
        <v>38693</v>
      </c>
      <c r="D37" s="186">
        <v>36295</v>
      </c>
      <c r="E37" s="186">
        <v>5118</v>
      </c>
      <c r="F37" s="73">
        <v>85567</v>
      </c>
      <c r="G37" s="73">
        <v>1475</v>
      </c>
      <c r="H37" s="186">
        <v>64283</v>
      </c>
      <c r="I37" s="186">
        <v>8479</v>
      </c>
    </row>
    <row r="38" spans="1:9" ht="18" x14ac:dyDescent="0.25">
      <c r="A38" s="181" t="s">
        <v>200</v>
      </c>
      <c r="B38" s="187">
        <v>1283739</v>
      </c>
      <c r="C38" s="187">
        <v>91169</v>
      </c>
      <c r="D38" s="188">
        <v>187049</v>
      </c>
      <c r="E38" s="188">
        <v>7183</v>
      </c>
      <c r="F38" s="187">
        <v>546418</v>
      </c>
      <c r="G38" s="187">
        <v>5608</v>
      </c>
      <c r="H38" s="188">
        <v>325796</v>
      </c>
      <c r="I38" s="188">
        <v>34849</v>
      </c>
    </row>
    <row r="39" spans="1:9" ht="18" x14ac:dyDescent="0.25">
      <c r="A39" s="183" t="s">
        <v>201</v>
      </c>
      <c r="B39" s="73">
        <v>1189416</v>
      </c>
      <c r="C39" s="73">
        <v>73477</v>
      </c>
      <c r="D39" s="186">
        <v>152185</v>
      </c>
      <c r="E39" s="186">
        <v>3219</v>
      </c>
      <c r="F39" s="73">
        <v>428635</v>
      </c>
      <c r="G39" s="73">
        <v>2407</v>
      </c>
      <c r="H39" s="186">
        <v>327861</v>
      </c>
      <c r="I39" s="186">
        <v>14066</v>
      </c>
    </row>
    <row r="40" spans="1:9" ht="18" x14ac:dyDescent="0.25">
      <c r="A40" s="181" t="s">
        <v>66</v>
      </c>
      <c r="B40" s="187">
        <v>5533971</v>
      </c>
      <c r="C40" s="187">
        <v>995751</v>
      </c>
      <c r="D40" s="188">
        <v>740112</v>
      </c>
      <c r="E40" s="188">
        <v>98868</v>
      </c>
      <c r="F40" s="187">
        <v>2408679</v>
      </c>
      <c r="G40" s="187">
        <v>146546</v>
      </c>
      <c r="H40" s="188">
        <v>1171340</v>
      </c>
      <c r="I40" s="188">
        <v>179348</v>
      </c>
    </row>
    <row r="41" spans="1:9" ht="18" x14ac:dyDescent="0.25">
      <c r="A41" s="183" t="s">
        <v>202</v>
      </c>
      <c r="B41" s="73">
        <v>3160539</v>
      </c>
      <c r="C41" s="73">
        <v>368345</v>
      </c>
      <c r="D41" s="186">
        <v>405598</v>
      </c>
      <c r="E41" s="186">
        <v>19729</v>
      </c>
      <c r="F41" s="73">
        <v>1092812</v>
      </c>
      <c r="G41" s="73">
        <v>23610</v>
      </c>
      <c r="H41" s="186">
        <v>866868</v>
      </c>
      <c r="I41" s="186">
        <v>116869</v>
      </c>
    </row>
    <row r="42" spans="1:9" ht="18" x14ac:dyDescent="0.25">
      <c r="A42" s="181" t="s">
        <v>68</v>
      </c>
      <c r="B42" s="187">
        <v>665043</v>
      </c>
      <c r="C42" s="187">
        <v>35000</v>
      </c>
      <c r="D42" s="188">
        <v>108028</v>
      </c>
      <c r="E42" s="188">
        <v>2653</v>
      </c>
      <c r="F42" s="187">
        <v>219487</v>
      </c>
      <c r="G42" s="187">
        <v>1537</v>
      </c>
      <c r="H42" s="188">
        <v>166425</v>
      </c>
      <c r="I42" s="188">
        <v>14334</v>
      </c>
    </row>
    <row r="43" spans="1:9" ht="18" x14ac:dyDescent="0.25">
      <c r="A43" s="183" t="s">
        <v>69</v>
      </c>
      <c r="B43" s="73">
        <v>1606168</v>
      </c>
      <c r="C43" s="73">
        <v>107066</v>
      </c>
      <c r="D43" s="186">
        <v>235060</v>
      </c>
      <c r="E43" s="186">
        <v>6433</v>
      </c>
      <c r="F43" s="73">
        <v>720216</v>
      </c>
      <c r="G43" s="73">
        <v>4891</v>
      </c>
      <c r="H43" s="186">
        <v>477730</v>
      </c>
      <c r="I43" s="186">
        <v>29786</v>
      </c>
    </row>
    <row r="44" spans="1:9" ht="18" x14ac:dyDescent="0.25">
      <c r="A44" s="181" t="s">
        <v>203</v>
      </c>
      <c r="B44" s="187">
        <v>5461981</v>
      </c>
      <c r="C44" s="187">
        <v>886629</v>
      </c>
      <c r="D44" s="188">
        <v>632321</v>
      </c>
      <c r="E44" s="188">
        <v>54391</v>
      </c>
      <c r="F44" s="187">
        <v>2385323</v>
      </c>
      <c r="G44" s="187">
        <v>123003</v>
      </c>
      <c r="H44" s="188">
        <v>1948410</v>
      </c>
      <c r="I44" s="188">
        <v>290416</v>
      </c>
    </row>
    <row r="45" spans="1:9" ht="18" x14ac:dyDescent="0.25">
      <c r="A45" s="183" t="s">
        <v>204</v>
      </c>
      <c r="B45" s="73">
        <v>901790</v>
      </c>
      <c r="C45" s="73">
        <v>74524</v>
      </c>
      <c r="D45" s="186">
        <v>150632</v>
      </c>
      <c r="E45" s="186">
        <v>6037</v>
      </c>
      <c r="F45" s="73">
        <v>337753</v>
      </c>
      <c r="G45" s="73">
        <v>6243</v>
      </c>
      <c r="H45" s="186">
        <v>280313</v>
      </c>
      <c r="I45" s="186">
        <v>20537</v>
      </c>
    </row>
    <row r="46" spans="1:9" ht="18" x14ac:dyDescent="0.25">
      <c r="A46" s="181" t="s">
        <v>278</v>
      </c>
      <c r="B46" s="187">
        <v>248996</v>
      </c>
      <c r="C46" s="187">
        <v>16621</v>
      </c>
      <c r="D46" s="188">
        <v>38976</v>
      </c>
      <c r="E46" s="188">
        <v>577</v>
      </c>
      <c r="F46" s="187">
        <v>143139</v>
      </c>
      <c r="G46" s="187">
        <v>405</v>
      </c>
      <c r="H46" s="188">
        <v>122825</v>
      </c>
      <c r="I46" s="188">
        <v>2707</v>
      </c>
    </row>
    <row r="47" spans="1:9" ht="18" x14ac:dyDescent="0.25">
      <c r="A47" s="183" t="s">
        <v>71</v>
      </c>
      <c r="B47" s="73">
        <v>1149519</v>
      </c>
      <c r="C47" s="73">
        <v>6699</v>
      </c>
      <c r="D47" s="186">
        <v>148888</v>
      </c>
      <c r="E47" s="186">
        <v>120</v>
      </c>
      <c r="F47" s="73">
        <v>611661</v>
      </c>
      <c r="G47" s="73">
        <v>2156</v>
      </c>
      <c r="H47" s="186">
        <v>478534</v>
      </c>
      <c r="I47" s="186">
        <v>2473</v>
      </c>
    </row>
    <row r="48" spans="1:9" ht="18" x14ac:dyDescent="0.25">
      <c r="A48" s="181" t="s">
        <v>206</v>
      </c>
      <c r="B48" s="187">
        <v>151229</v>
      </c>
      <c r="C48" s="187">
        <v>685</v>
      </c>
      <c r="D48" s="188">
        <v>24086</v>
      </c>
      <c r="E48" s="188">
        <v>0</v>
      </c>
      <c r="F48" s="187">
        <v>59372</v>
      </c>
      <c r="G48" s="187">
        <v>0</v>
      </c>
      <c r="H48" s="188">
        <v>55725</v>
      </c>
      <c r="I48" s="188">
        <v>2422</v>
      </c>
    </row>
    <row r="49" spans="1:9" ht="18" x14ac:dyDescent="0.25">
      <c r="A49" s="183" t="s">
        <v>90</v>
      </c>
      <c r="B49" s="73">
        <v>49689</v>
      </c>
      <c r="C49" s="73">
        <v>0</v>
      </c>
      <c r="D49" s="186">
        <v>9591</v>
      </c>
      <c r="E49" s="186">
        <v>0</v>
      </c>
      <c r="F49" s="73">
        <v>15176</v>
      </c>
      <c r="G49" s="73">
        <v>0</v>
      </c>
      <c r="H49" s="186">
        <v>16280</v>
      </c>
      <c r="I49" s="186">
        <v>0</v>
      </c>
    </row>
    <row r="50" spans="1:9" ht="18" x14ac:dyDescent="0.25">
      <c r="A50" s="181" t="s">
        <v>104</v>
      </c>
      <c r="B50" s="191">
        <v>30531559</v>
      </c>
      <c r="C50" s="191">
        <v>3008111</v>
      </c>
      <c r="D50" s="192">
        <v>3943652</v>
      </c>
      <c r="E50" s="192">
        <v>231440</v>
      </c>
      <c r="F50" s="191">
        <v>12500380</v>
      </c>
      <c r="G50" s="191">
        <v>334023</v>
      </c>
      <c r="H50" s="192">
        <v>9002529</v>
      </c>
      <c r="I50" s="192">
        <v>823051</v>
      </c>
    </row>
    <row r="51" spans="1:9" ht="14" x14ac:dyDescent="0.3">
      <c r="A51" s="69"/>
      <c r="B51" s="69"/>
      <c r="C51" s="69"/>
      <c r="D51" s="69"/>
      <c r="E51" s="69"/>
      <c r="F51" s="69"/>
      <c r="G51" s="69"/>
      <c r="H51" s="69"/>
      <c r="I51" s="69"/>
    </row>
    <row r="52" spans="1:9" ht="14" x14ac:dyDescent="0.3">
      <c r="A52" s="69"/>
      <c r="B52" s="69"/>
      <c r="C52" s="69"/>
      <c r="D52" s="69"/>
      <c r="E52" s="69"/>
      <c r="F52" s="69"/>
      <c r="G52" s="69"/>
      <c r="H52" s="69"/>
      <c r="I52" s="69"/>
    </row>
    <row r="53" spans="1:9" ht="18" x14ac:dyDescent="0.3">
      <c r="A53" s="69"/>
      <c r="B53" s="253" t="s">
        <v>16</v>
      </c>
      <c r="C53" s="253"/>
      <c r="D53" s="254" t="s">
        <v>279</v>
      </c>
      <c r="E53" s="254"/>
      <c r="F53" s="253" t="s">
        <v>18</v>
      </c>
      <c r="G53" s="253"/>
      <c r="H53" s="254" t="s">
        <v>210</v>
      </c>
      <c r="I53" s="254"/>
    </row>
    <row r="54" spans="1:9" ht="18" x14ac:dyDescent="0.3">
      <c r="A54" s="69"/>
      <c r="B54" s="173" t="s">
        <v>104</v>
      </c>
      <c r="C54" s="173" t="s">
        <v>98</v>
      </c>
      <c r="D54" s="173" t="s">
        <v>104</v>
      </c>
      <c r="E54" s="173" t="s">
        <v>98</v>
      </c>
      <c r="F54" s="173" t="s">
        <v>104</v>
      </c>
      <c r="G54" s="173" t="s">
        <v>98</v>
      </c>
      <c r="H54" s="173" t="s">
        <v>104</v>
      </c>
      <c r="I54" s="173" t="s">
        <v>98</v>
      </c>
    </row>
    <row r="55" spans="1:9" ht="18" x14ac:dyDescent="0.25">
      <c r="A55" s="183" t="s">
        <v>59</v>
      </c>
      <c r="B55" s="73">
        <v>1557097</v>
      </c>
      <c r="C55" s="73">
        <v>674</v>
      </c>
      <c r="D55" s="186">
        <v>830352</v>
      </c>
      <c r="E55" s="186">
        <v>2377</v>
      </c>
      <c r="F55" s="73">
        <v>788260</v>
      </c>
      <c r="G55" s="73">
        <v>45537</v>
      </c>
      <c r="H55" s="186">
        <v>1368206</v>
      </c>
      <c r="I55" s="186">
        <v>76743</v>
      </c>
    </row>
    <row r="56" spans="1:9" ht="18" x14ac:dyDescent="0.25">
      <c r="A56" s="181" t="s">
        <v>60</v>
      </c>
      <c r="B56" s="187">
        <v>267298</v>
      </c>
      <c r="C56" s="187">
        <v>515</v>
      </c>
      <c r="D56" s="188">
        <v>101092</v>
      </c>
      <c r="E56" s="188">
        <v>260</v>
      </c>
      <c r="F56" s="187">
        <v>115284</v>
      </c>
      <c r="G56" s="187">
        <v>1836</v>
      </c>
      <c r="H56" s="188">
        <v>156346</v>
      </c>
      <c r="I56" s="188">
        <v>4787</v>
      </c>
    </row>
    <row r="57" spans="1:9" ht="18" x14ac:dyDescent="0.25">
      <c r="A57" s="183" t="s">
        <v>277</v>
      </c>
      <c r="B57" s="73">
        <v>296369</v>
      </c>
      <c r="C57" s="73">
        <v>1641</v>
      </c>
      <c r="D57" s="186">
        <v>97911</v>
      </c>
      <c r="E57" s="186">
        <v>478</v>
      </c>
      <c r="F57" s="73">
        <v>106034</v>
      </c>
      <c r="G57" s="73">
        <v>1712</v>
      </c>
      <c r="H57" s="186">
        <v>244307</v>
      </c>
      <c r="I57" s="186">
        <v>2825</v>
      </c>
    </row>
    <row r="58" spans="1:9" ht="18" x14ac:dyDescent="0.25">
      <c r="A58" s="181" t="s">
        <v>199</v>
      </c>
      <c r="B58" s="187">
        <v>189228</v>
      </c>
      <c r="C58" s="187">
        <v>1826</v>
      </c>
      <c r="D58" s="188">
        <v>163232</v>
      </c>
      <c r="E58" s="188">
        <v>826</v>
      </c>
      <c r="F58" s="187">
        <v>118813</v>
      </c>
      <c r="G58" s="187">
        <v>4511</v>
      </c>
      <c r="H58" s="188">
        <v>107761</v>
      </c>
      <c r="I58" s="188">
        <v>4792</v>
      </c>
    </row>
    <row r="59" spans="1:9" ht="18" x14ac:dyDescent="0.25">
      <c r="A59" s="183" t="s">
        <v>62</v>
      </c>
      <c r="B59" s="73">
        <v>425135</v>
      </c>
      <c r="C59" s="73">
        <v>4525</v>
      </c>
      <c r="D59" s="186">
        <v>205638</v>
      </c>
      <c r="E59" s="186">
        <v>3128</v>
      </c>
      <c r="F59" s="73">
        <v>199394</v>
      </c>
      <c r="G59" s="73">
        <v>6152</v>
      </c>
      <c r="H59" s="186">
        <v>196788</v>
      </c>
      <c r="I59" s="186">
        <v>11355</v>
      </c>
    </row>
    <row r="60" spans="1:9" ht="18" x14ac:dyDescent="0.25">
      <c r="A60" s="181" t="s">
        <v>63</v>
      </c>
      <c r="B60" s="187">
        <v>90395</v>
      </c>
      <c r="C60" s="187">
        <v>117</v>
      </c>
      <c r="D60" s="188">
        <v>46910</v>
      </c>
      <c r="E60" s="188">
        <v>829</v>
      </c>
      <c r="F60" s="187">
        <v>44078</v>
      </c>
      <c r="G60" s="187">
        <v>1953</v>
      </c>
      <c r="H60" s="188">
        <v>108804</v>
      </c>
      <c r="I60" s="188">
        <v>10822</v>
      </c>
    </row>
    <row r="61" spans="1:9" ht="18" x14ac:dyDescent="0.25">
      <c r="A61" s="183" t="s">
        <v>200</v>
      </c>
      <c r="B61" s="73">
        <v>469167</v>
      </c>
      <c r="C61" s="73">
        <v>7872</v>
      </c>
      <c r="D61" s="186">
        <v>231278</v>
      </c>
      <c r="E61" s="186">
        <v>3855</v>
      </c>
      <c r="F61" s="73">
        <v>215780</v>
      </c>
      <c r="G61" s="73">
        <v>9854</v>
      </c>
      <c r="H61" s="186">
        <v>227197</v>
      </c>
      <c r="I61" s="186">
        <v>8443</v>
      </c>
    </row>
    <row r="62" spans="1:9" ht="18" x14ac:dyDescent="0.25">
      <c r="A62" s="181" t="s">
        <v>201</v>
      </c>
      <c r="B62" s="187">
        <v>345283</v>
      </c>
      <c r="C62" s="187">
        <v>2850</v>
      </c>
      <c r="D62" s="188">
        <v>147175</v>
      </c>
      <c r="E62" s="188">
        <v>3577</v>
      </c>
      <c r="F62" s="187">
        <v>167797</v>
      </c>
      <c r="G62" s="187">
        <v>4760</v>
      </c>
      <c r="H62" s="188">
        <v>216535</v>
      </c>
      <c r="I62" s="188">
        <v>4623</v>
      </c>
    </row>
    <row r="63" spans="1:9" ht="18" x14ac:dyDescent="0.25">
      <c r="A63" s="183" t="s">
        <v>66</v>
      </c>
      <c r="B63" s="73">
        <v>1466457</v>
      </c>
      <c r="C63" s="73">
        <v>66987</v>
      </c>
      <c r="D63" s="186">
        <v>729025</v>
      </c>
      <c r="E63" s="186">
        <v>52057</v>
      </c>
      <c r="F63" s="73">
        <v>799525</v>
      </c>
      <c r="G63" s="73">
        <v>139418</v>
      </c>
      <c r="H63" s="186">
        <v>1046648</v>
      </c>
      <c r="I63" s="186">
        <v>89002</v>
      </c>
    </row>
    <row r="64" spans="1:9" ht="18" x14ac:dyDescent="0.25">
      <c r="A64" s="181" t="s">
        <v>202</v>
      </c>
      <c r="B64" s="187">
        <v>878450</v>
      </c>
      <c r="C64" s="187">
        <v>16503</v>
      </c>
      <c r="D64" s="188">
        <v>477697</v>
      </c>
      <c r="E64" s="188">
        <v>9531</v>
      </c>
      <c r="F64" s="187">
        <v>525449</v>
      </c>
      <c r="G64" s="187">
        <v>23028</v>
      </c>
      <c r="H64" s="188">
        <v>379656</v>
      </c>
      <c r="I64" s="188">
        <v>41144</v>
      </c>
    </row>
    <row r="65" spans="1:9" ht="18" x14ac:dyDescent="0.25">
      <c r="A65" s="183" t="s">
        <v>68</v>
      </c>
      <c r="B65" s="73">
        <v>173947</v>
      </c>
      <c r="C65" s="73">
        <v>188</v>
      </c>
      <c r="D65" s="186">
        <v>104853</v>
      </c>
      <c r="E65" s="186">
        <v>1081</v>
      </c>
      <c r="F65" s="73">
        <v>100559</v>
      </c>
      <c r="G65" s="73">
        <v>1703</v>
      </c>
      <c r="H65" s="186">
        <v>30994</v>
      </c>
      <c r="I65" s="186">
        <v>172</v>
      </c>
    </row>
    <row r="66" spans="1:9" ht="18" x14ac:dyDescent="0.25">
      <c r="A66" s="181" t="s">
        <v>69</v>
      </c>
      <c r="B66" s="187">
        <v>568922</v>
      </c>
      <c r="C66" s="187">
        <v>8904</v>
      </c>
      <c r="D66" s="188">
        <v>280446</v>
      </c>
      <c r="E66" s="188">
        <v>1175</v>
      </c>
      <c r="F66" s="187">
        <v>270324</v>
      </c>
      <c r="G66" s="187">
        <v>4605</v>
      </c>
      <c r="H66" s="188">
        <v>355509</v>
      </c>
      <c r="I66" s="188">
        <v>19524</v>
      </c>
    </row>
    <row r="67" spans="1:9" ht="18" x14ac:dyDescent="0.25">
      <c r="A67" s="183" t="s">
        <v>203</v>
      </c>
      <c r="B67" s="73">
        <v>1688139</v>
      </c>
      <c r="C67" s="73">
        <v>63927</v>
      </c>
      <c r="D67" s="186">
        <v>905936</v>
      </c>
      <c r="E67" s="186">
        <v>46916</v>
      </c>
      <c r="F67" s="73">
        <v>926856</v>
      </c>
      <c r="G67" s="73">
        <v>101976</v>
      </c>
      <c r="H67" s="186">
        <v>948368</v>
      </c>
      <c r="I67" s="186">
        <v>118956</v>
      </c>
    </row>
    <row r="68" spans="1:9" ht="18" x14ac:dyDescent="0.25">
      <c r="A68" s="181" t="s">
        <v>204</v>
      </c>
      <c r="B68" s="187">
        <v>324660</v>
      </c>
      <c r="C68" s="187">
        <v>13817</v>
      </c>
      <c r="D68" s="188">
        <v>151801</v>
      </c>
      <c r="E68" s="188">
        <v>2136</v>
      </c>
      <c r="F68" s="187">
        <v>140385</v>
      </c>
      <c r="G68" s="187">
        <v>3550</v>
      </c>
      <c r="H68" s="188">
        <v>27771</v>
      </c>
      <c r="I68" s="188">
        <v>7562</v>
      </c>
    </row>
    <row r="69" spans="1:9" ht="18" x14ac:dyDescent="0.25">
      <c r="A69" s="183" t="s">
        <v>278</v>
      </c>
      <c r="B69" s="73">
        <v>126883</v>
      </c>
      <c r="C69" s="73">
        <v>1001</v>
      </c>
      <c r="D69" s="186">
        <v>68340</v>
      </c>
      <c r="E69" s="186">
        <v>107</v>
      </c>
      <c r="F69" s="73">
        <v>50322</v>
      </c>
      <c r="G69" s="73">
        <v>680</v>
      </c>
      <c r="H69" s="186">
        <v>18467</v>
      </c>
      <c r="I69" s="186">
        <v>190</v>
      </c>
    </row>
    <row r="70" spans="1:9" ht="18" x14ac:dyDescent="0.25">
      <c r="A70" s="181" t="s">
        <v>71</v>
      </c>
      <c r="B70" s="187">
        <v>553476</v>
      </c>
      <c r="C70" s="187">
        <v>99</v>
      </c>
      <c r="D70" s="188">
        <v>222242</v>
      </c>
      <c r="E70" s="188">
        <v>10</v>
      </c>
      <c r="F70" s="187">
        <v>226776</v>
      </c>
      <c r="G70" s="187">
        <v>864</v>
      </c>
      <c r="H70" s="188">
        <v>475088</v>
      </c>
      <c r="I70" s="188">
        <v>517</v>
      </c>
    </row>
    <row r="71" spans="1:9" ht="18" x14ac:dyDescent="0.25">
      <c r="A71" s="183" t="s">
        <v>206</v>
      </c>
      <c r="B71" s="73">
        <v>56297</v>
      </c>
      <c r="C71" s="73">
        <v>132</v>
      </c>
      <c r="D71" s="186">
        <v>33695</v>
      </c>
      <c r="E71" s="186">
        <v>0</v>
      </c>
      <c r="F71" s="73">
        <v>32856</v>
      </c>
      <c r="G71" s="73">
        <v>6</v>
      </c>
      <c r="H71" s="186">
        <v>52867</v>
      </c>
      <c r="I71" s="186">
        <v>0</v>
      </c>
    </row>
    <row r="72" spans="1:9" ht="18" x14ac:dyDescent="0.25">
      <c r="A72" s="181" t="s">
        <v>90</v>
      </c>
      <c r="B72" s="187">
        <v>19028</v>
      </c>
      <c r="C72" s="187">
        <v>0</v>
      </c>
      <c r="D72" s="188">
        <v>7169</v>
      </c>
      <c r="E72" s="188">
        <v>0</v>
      </c>
      <c r="F72" s="187">
        <v>7029</v>
      </c>
      <c r="G72" s="187">
        <v>0</v>
      </c>
      <c r="H72" s="188">
        <v>16059</v>
      </c>
      <c r="I72" s="188">
        <v>0</v>
      </c>
    </row>
    <row r="73" spans="1:9" ht="23" customHeight="1" x14ac:dyDescent="0.25">
      <c r="A73" s="183" t="s">
        <v>104</v>
      </c>
      <c r="B73" s="189">
        <v>9496231</v>
      </c>
      <c r="C73" s="189">
        <v>191578</v>
      </c>
      <c r="D73" s="72">
        <v>4804792</v>
      </c>
      <c r="E73" s="72">
        <v>128343</v>
      </c>
      <c r="F73" s="189">
        <v>4835521</v>
      </c>
      <c r="G73" s="189">
        <v>352145</v>
      </c>
      <c r="H73" s="72">
        <v>5977371</v>
      </c>
      <c r="I73" s="72">
        <v>401457</v>
      </c>
    </row>
    <row r="74" spans="1:9" ht="14" x14ac:dyDescent="0.3">
      <c r="A74" s="69"/>
      <c r="B74" s="69"/>
      <c r="C74" s="69"/>
      <c r="D74" s="69"/>
      <c r="E74" s="69"/>
      <c r="F74" s="69"/>
      <c r="G74" s="69"/>
      <c r="H74" s="69"/>
      <c r="I74" s="69"/>
    </row>
    <row r="75" spans="1:9" ht="18" x14ac:dyDescent="0.3">
      <c r="A75" s="69"/>
      <c r="B75" s="253" t="s">
        <v>13</v>
      </c>
      <c r="C75" s="253"/>
      <c r="D75" s="254" t="s">
        <v>23</v>
      </c>
      <c r="E75" s="254"/>
      <c r="F75" s="253" t="s">
        <v>15</v>
      </c>
      <c r="G75" s="253"/>
      <c r="H75" s="254" t="s">
        <v>211</v>
      </c>
      <c r="I75" s="254"/>
    </row>
    <row r="76" spans="1:9" ht="18" x14ac:dyDescent="0.3">
      <c r="A76" s="69"/>
      <c r="B76" s="173" t="s">
        <v>104</v>
      </c>
      <c r="C76" s="173" t="s">
        <v>98</v>
      </c>
      <c r="D76" s="173" t="s">
        <v>104</v>
      </c>
      <c r="E76" s="173" t="s">
        <v>98</v>
      </c>
      <c r="F76" s="173" t="s">
        <v>104</v>
      </c>
      <c r="G76" s="173" t="s">
        <v>98</v>
      </c>
      <c r="H76" s="173" t="s">
        <v>104</v>
      </c>
      <c r="I76" s="173" t="s">
        <v>98</v>
      </c>
    </row>
    <row r="77" spans="1:9" ht="18" x14ac:dyDescent="0.25">
      <c r="A77" s="183" t="s">
        <v>59</v>
      </c>
      <c r="B77" s="73">
        <v>754229</v>
      </c>
      <c r="C77" s="73">
        <v>18029</v>
      </c>
      <c r="D77" s="186">
        <v>557370</v>
      </c>
      <c r="E77" s="186">
        <v>7890</v>
      </c>
      <c r="F77" s="73">
        <v>1085865</v>
      </c>
      <c r="G77" s="73">
        <v>248</v>
      </c>
      <c r="H77" s="186">
        <v>149827</v>
      </c>
      <c r="I77" s="186">
        <v>574</v>
      </c>
    </row>
    <row r="78" spans="1:9" ht="18" x14ac:dyDescent="0.25">
      <c r="A78" s="181" t="s">
        <v>60</v>
      </c>
      <c r="B78" s="187">
        <v>115877</v>
      </c>
      <c r="C78" s="187">
        <v>11151</v>
      </c>
      <c r="D78" s="188">
        <v>80626</v>
      </c>
      <c r="E78" s="188">
        <v>965</v>
      </c>
      <c r="F78" s="187">
        <v>130615</v>
      </c>
      <c r="G78" s="187">
        <v>3919</v>
      </c>
      <c r="H78" s="188">
        <v>148710</v>
      </c>
      <c r="I78" s="188">
        <v>9598</v>
      </c>
    </row>
    <row r="79" spans="1:9" ht="18" x14ac:dyDescent="0.25">
      <c r="A79" s="183" t="s">
        <v>277</v>
      </c>
      <c r="B79" s="73">
        <v>53459</v>
      </c>
      <c r="C79" s="73">
        <v>3093</v>
      </c>
      <c r="D79" s="186">
        <v>38326</v>
      </c>
      <c r="E79" s="186">
        <v>22</v>
      </c>
      <c r="F79" s="73">
        <v>74864</v>
      </c>
      <c r="G79" s="73">
        <v>222</v>
      </c>
      <c r="H79" s="186">
        <v>5180</v>
      </c>
      <c r="I79" s="186">
        <v>17</v>
      </c>
    </row>
    <row r="80" spans="1:9" ht="18" x14ac:dyDescent="0.25">
      <c r="A80" s="181" t="s">
        <v>199</v>
      </c>
      <c r="B80" s="187">
        <v>173062</v>
      </c>
      <c r="C80" s="187">
        <v>9922</v>
      </c>
      <c r="D80" s="188">
        <v>106007</v>
      </c>
      <c r="E80" s="188">
        <v>4295</v>
      </c>
      <c r="F80" s="187">
        <v>249825</v>
      </c>
      <c r="G80" s="187">
        <v>4133</v>
      </c>
      <c r="H80" s="188">
        <v>46360</v>
      </c>
      <c r="I80" s="188">
        <v>1700</v>
      </c>
    </row>
    <row r="81" spans="1:9" ht="18" x14ac:dyDescent="0.25">
      <c r="A81" s="183" t="s">
        <v>62</v>
      </c>
      <c r="B81" s="73">
        <v>156842</v>
      </c>
      <c r="C81" s="73">
        <v>16986</v>
      </c>
      <c r="D81" s="186">
        <v>143354</v>
      </c>
      <c r="E81" s="186">
        <v>620</v>
      </c>
      <c r="F81" s="73">
        <v>220236</v>
      </c>
      <c r="G81" s="73">
        <v>5012</v>
      </c>
      <c r="H81" s="186">
        <v>55468</v>
      </c>
      <c r="I81" s="186">
        <v>634</v>
      </c>
    </row>
    <row r="82" spans="1:9" ht="18" x14ac:dyDescent="0.25">
      <c r="A82" s="181" t="s">
        <v>63</v>
      </c>
      <c r="B82" s="187">
        <v>30698</v>
      </c>
      <c r="C82" s="187">
        <v>3910</v>
      </c>
      <c r="D82" s="188">
        <v>17478</v>
      </c>
      <c r="E82" s="188">
        <v>2844</v>
      </c>
      <c r="F82" s="187">
        <v>53208</v>
      </c>
      <c r="G82" s="187">
        <v>5572</v>
      </c>
      <c r="H82" s="188">
        <v>3875</v>
      </c>
      <c r="I82" s="188">
        <v>0</v>
      </c>
    </row>
    <row r="83" spans="1:9" ht="18" x14ac:dyDescent="0.25">
      <c r="A83" s="183" t="s">
        <v>200</v>
      </c>
      <c r="B83" s="73">
        <v>139634</v>
      </c>
      <c r="C83" s="73">
        <v>10799</v>
      </c>
      <c r="D83" s="186">
        <v>120220</v>
      </c>
      <c r="E83" s="186">
        <v>1912</v>
      </c>
      <c r="F83" s="73">
        <v>177182</v>
      </c>
      <c r="G83" s="73">
        <v>7657</v>
      </c>
      <c r="H83" s="186">
        <v>49835</v>
      </c>
      <c r="I83" s="186">
        <v>5944</v>
      </c>
    </row>
    <row r="84" spans="1:9" ht="18" x14ac:dyDescent="0.25">
      <c r="A84" s="181" t="s">
        <v>201</v>
      </c>
      <c r="B84" s="187">
        <v>152146</v>
      </c>
      <c r="C84" s="187">
        <v>10476</v>
      </c>
      <c r="D84" s="188">
        <v>104523</v>
      </c>
      <c r="E84" s="188">
        <v>7040</v>
      </c>
      <c r="F84" s="187">
        <v>185938</v>
      </c>
      <c r="G84" s="187">
        <v>3484</v>
      </c>
      <c r="H84" s="188">
        <v>33958</v>
      </c>
      <c r="I84" s="188">
        <v>1513</v>
      </c>
    </row>
    <row r="85" spans="1:9" ht="18" x14ac:dyDescent="0.25">
      <c r="A85" s="183" t="s">
        <v>66</v>
      </c>
      <c r="B85" s="73">
        <v>880966</v>
      </c>
      <c r="C85" s="73">
        <v>171937</v>
      </c>
      <c r="D85" s="186">
        <v>733341</v>
      </c>
      <c r="E85" s="186">
        <v>216291</v>
      </c>
      <c r="F85" s="73">
        <v>653737</v>
      </c>
      <c r="G85" s="73">
        <v>53774</v>
      </c>
      <c r="H85" s="186">
        <v>597834</v>
      </c>
      <c r="I85" s="186">
        <v>88556</v>
      </c>
    </row>
    <row r="86" spans="1:9" ht="18" x14ac:dyDescent="0.25">
      <c r="A86" s="181" t="s">
        <v>202</v>
      </c>
      <c r="B86" s="187">
        <v>478532</v>
      </c>
      <c r="C86" s="187">
        <v>71071</v>
      </c>
      <c r="D86" s="188">
        <v>323647</v>
      </c>
      <c r="E86" s="188">
        <v>34600</v>
      </c>
      <c r="F86" s="187">
        <v>517257</v>
      </c>
      <c r="G86" s="187">
        <v>37382</v>
      </c>
      <c r="H86" s="188">
        <v>167109</v>
      </c>
      <c r="I86" s="188">
        <v>13851</v>
      </c>
    </row>
    <row r="87" spans="1:9" ht="18" x14ac:dyDescent="0.25">
      <c r="A87" s="183" t="s">
        <v>68</v>
      </c>
      <c r="B87" s="73">
        <v>87191</v>
      </c>
      <c r="C87" s="73">
        <v>5286</v>
      </c>
      <c r="D87" s="186">
        <v>66655</v>
      </c>
      <c r="E87" s="186">
        <v>2834</v>
      </c>
      <c r="F87" s="73">
        <v>89990</v>
      </c>
      <c r="G87" s="73">
        <v>585</v>
      </c>
      <c r="H87" s="186">
        <v>92674</v>
      </c>
      <c r="I87" s="186">
        <v>1257</v>
      </c>
    </row>
    <row r="88" spans="1:9" ht="18" x14ac:dyDescent="0.25">
      <c r="A88" s="181" t="s">
        <v>69</v>
      </c>
      <c r="B88" s="187">
        <v>234629</v>
      </c>
      <c r="C88" s="187">
        <v>16619</v>
      </c>
      <c r="D88" s="188">
        <v>191321</v>
      </c>
      <c r="E88" s="188">
        <v>15610</v>
      </c>
      <c r="F88" s="187">
        <v>216173</v>
      </c>
      <c r="G88" s="187">
        <v>11857</v>
      </c>
      <c r="H88" s="188">
        <v>21860</v>
      </c>
      <c r="I88" s="188">
        <v>1282</v>
      </c>
    </row>
    <row r="89" spans="1:9" ht="18" x14ac:dyDescent="0.25">
      <c r="A89" s="183" t="s">
        <v>203</v>
      </c>
      <c r="B89" s="73">
        <v>783211</v>
      </c>
      <c r="C89" s="73">
        <v>122922</v>
      </c>
      <c r="D89" s="186">
        <v>583743</v>
      </c>
      <c r="E89" s="186">
        <v>99250</v>
      </c>
      <c r="F89" s="73">
        <v>576925</v>
      </c>
      <c r="G89" s="73">
        <v>68112</v>
      </c>
      <c r="H89" s="186">
        <v>284700</v>
      </c>
      <c r="I89" s="186">
        <v>5332</v>
      </c>
    </row>
    <row r="90" spans="1:9" ht="18" x14ac:dyDescent="0.25">
      <c r="A90" s="181" t="s">
        <v>204</v>
      </c>
      <c r="B90" s="187">
        <v>121595</v>
      </c>
      <c r="C90" s="187">
        <v>9657</v>
      </c>
      <c r="D90" s="188">
        <v>112601</v>
      </c>
      <c r="E90" s="188">
        <v>1684</v>
      </c>
      <c r="F90" s="187">
        <v>143641</v>
      </c>
      <c r="G90" s="187">
        <v>9155</v>
      </c>
      <c r="H90" s="188">
        <v>48419</v>
      </c>
      <c r="I90" s="188">
        <v>4734</v>
      </c>
    </row>
    <row r="91" spans="1:9" ht="18" x14ac:dyDescent="0.25">
      <c r="A91" s="183" t="s">
        <v>278</v>
      </c>
      <c r="B91" s="73">
        <v>38406</v>
      </c>
      <c r="C91" s="73">
        <v>1632</v>
      </c>
      <c r="D91" s="186">
        <v>39295</v>
      </c>
      <c r="E91" s="186">
        <v>10455</v>
      </c>
      <c r="F91" s="73">
        <v>56221</v>
      </c>
      <c r="G91" s="73">
        <v>656</v>
      </c>
      <c r="H91" s="186">
        <v>4556</v>
      </c>
      <c r="I91" s="186">
        <v>0</v>
      </c>
    </row>
    <row r="92" spans="1:9" ht="18" x14ac:dyDescent="0.25">
      <c r="A92" s="181" t="s">
        <v>71</v>
      </c>
      <c r="B92" s="187">
        <v>166888</v>
      </c>
      <c r="C92" s="187">
        <v>1678</v>
      </c>
      <c r="D92" s="188">
        <v>175982</v>
      </c>
      <c r="E92" s="188">
        <v>380</v>
      </c>
      <c r="F92" s="187">
        <v>333607</v>
      </c>
      <c r="G92" s="187">
        <v>15</v>
      </c>
      <c r="H92" s="188">
        <v>277225</v>
      </c>
      <c r="I92" s="188">
        <v>0</v>
      </c>
    </row>
    <row r="93" spans="1:9" ht="18" x14ac:dyDescent="0.25">
      <c r="A93" s="183" t="s">
        <v>206</v>
      </c>
      <c r="B93" s="73">
        <v>12980</v>
      </c>
      <c r="C93" s="73">
        <v>0</v>
      </c>
      <c r="D93" s="186">
        <v>15742</v>
      </c>
      <c r="E93" s="186">
        <v>0</v>
      </c>
      <c r="F93" s="73">
        <v>38210</v>
      </c>
      <c r="G93" s="73">
        <v>0</v>
      </c>
      <c r="H93" s="186">
        <v>0</v>
      </c>
      <c r="I93" s="186">
        <v>0</v>
      </c>
    </row>
    <row r="94" spans="1:9" ht="18" x14ac:dyDescent="0.25">
      <c r="A94" s="181" t="s">
        <v>90</v>
      </c>
      <c r="B94" s="187">
        <v>2933</v>
      </c>
      <c r="C94" s="187">
        <v>0</v>
      </c>
      <c r="D94" s="188">
        <v>7758</v>
      </c>
      <c r="E94" s="188">
        <v>0</v>
      </c>
      <c r="F94" s="187">
        <v>5406</v>
      </c>
      <c r="G94" s="187">
        <v>0</v>
      </c>
      <c r="H94" s="188">
        <v>0</v>
      </c>
      <c r="I94" s="188">
        <v>0</v>
      </c>
    </row>
    <row r="95" spans="1:9" ht="18" x14ac:dyDescent="0.25">
      <c r="A95" s="183" t="s">
        <v>104</v>
      </c>
      <c r="B95" s="189">
        <v>4383278</v>
      </c>
      <c r="C95" s="189">
        <v>485168</v>
      </c>
      <c r="D95" s="72">
        <v>3417989</v>
      </c>
      <c r="E95" s="72">
        <v>406692</v>
      </c>
      <c r="F95" s="189">
        <v>4808900</v>
      </c>
      <c r="G95" s="189">
        <v>211783</v>
      </c>
      <c r="H95" s="72">
        <v>1987590</v>
      </c>
      <c r="I95" s="72">
        <v>134992</v>
      </c>
    </row>
    <row r="96" spans="1:9" ht="18" x14ac:dyDescent="0.25">
      <c r="A96" s="181"/>
      <c r="B96" s="187"/>
      <c r="C96" s="187"/>
      <c r="D96" s="188"/>
      <c r="E96" s="188"/>
      <c r="F96" s="187"/>
      <c r="G96" s="187"/>
      <c r="H96" s="188"/>
      <c r="I96" s="188"/>
    </row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</sheetData>
  <mergeCells count="18">
    <mergeCell ref="H7:I7"/>
    <mergeCell ref="B30:C30"/>
    <mergeCell ref="B75:C75"/>
    <mergeCell ref="D75:E75"/>
    <mergeCell ref="F75:G75"/>
    <mergeCell ref="H75:I75"/>
    <mergeCell ref="A1:I1"/>
    <mergeCell ref="A3:I3"/>
    <mergeCell ref="D30:E30"/>
    <mergeCell ref="F30:G30"/>
    <mergeCell ref="H30:I30"/>
    <mergeCell ref="B53:C53"/>
    <mergeCell ref="D53:E53"/>
    <mergeCell ref="F53:G53"/>
    <mergeCell ref="H53:I53"/>
    <mergeCell ref="B7:C7"/>
    <mergeCell ref="D7:E7"/>
    <mergeCell ref="F7:G7"/>
  </mergeCells>
  <pageMargins left="0.59055118110236227" right="0.35433070866141736" top="1.1811023622047245" bottom="0.39370078740157483" header="0" footer="0"/>
  <pageSetup paperSize="9" scale="90" fitToHeight="0" orientation="landscape" r:id="rId1"/>
  <headerFooter alignWithMargins="0">
    <oddHeader>&amp;L&amp;G</oddHeader>
  </headerFooter>
  <rowBreaks count="3" manualBreakCount="3">
    <brk id="28" max="8" man="1"/>
    <brk id="51" max="8" man="1"/>
    <brk id="73" max="16383" man="1"/>
  </rowBreaks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7">
    <tabColor rgb="FF7030A0"/>
  </sheetPr>
  <dimension ref="A1:M50"/>
  <sheetViews>
    <sheetView showGridLines="0" showWhiteSpace="0" topLeftCell="A10" zoomScale="93" zoomScaleNormal="93" zoomScalePageLayoutView="75" workbookViewId="0">
      <selection activeCell="H41" sqref="H41"/>
    </sheetView>
  </sheetViews>
  <sheetFormatPr baseColWidth="10" defaultColWidth="9.08984375" defaultRowHeight="12.5" customHeight="1" x14ac:dyDescent="0.25"/>
  <cols>
    <col min="1" max="1" width="34.453125" customWidth="1"/>
    <col min="2" max="2" width="10.36328125" bestFit="1" customWidth="1"/>
    <col min="3" max="3" width="12" bestFit="1" customWidth="1"/>
    <col min="4" max="4" width="16.453125" customWidth="1"/>
    <col min="5" max="5" width="12" bestFit="1" customWidth="1"/>
    <col min="6" max="6" width="21.1796875" customWidth="1"/>
    <col min="7" max="7" width="16.6328125" customWidth="1"/>
    <col min="8" max="8" width="12" bestFit="1" customWidth="1"/>
    <col min="9" max="9" width="17.81640625" customWidth="1"/>
    <col min="10" max="10" width="18.26953125" customWidth="1"/>
    <col min="11" max="11" width="17.1796875" customWidth="1"/>
    <col min="12" max="12" width="16.81640625" customWidth="1"/>
    <col min="13" max="13" width="17.7265625" customWidth="1"/>
    <col min="14" max="19" width="13.6328125" customWidth="1"/>
    <col min="20" max="22" width="9.08984375" customWidth="1"/>
  </cols>
  <sheetData>
    <row r="1" spans="1:13" ht="20.149999999999999" customHeight="1" x14ac:dyDescent="0.25">
      <c r="A1" s="233" t="s">
        <v>245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3" ht="12" customHeight="1" x14ac:dyDescent="0.4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3" ht="20.149999999999999" customHeight="1" x14ac:dyDescent="0.25">
      <c r="A3" s="239" t="s">
        <v>255</v>
      </c>
      <c r="B3" s="239"/>
      <c r="C3" s="239"/>
      <c r="D3" s="239"/>
      <c r="E3" s="239"/>
      <c r="F3" s="239"/>
      <c r="G3" s="239"/>
      <c r="H3" s="239"/>
      <c r="I3" s="239"/>
      <c r="J3" s="239"/>
      <c r="K3" s="28"/>
    </row>
    <row r="4" spans="1:13" ht="15" customHeight="1" x14ac:dyDescent="0.25">
      <c r="A4" s="13"/>
      <c r="B4" s="13"/>
      <c r="C4" s="13"/>
      <c r="D4" s="13"/>
      <c r="E4" s="13"/>
      <c r="F4" s="13"/>
      <c r="G4" s="16"/>
      <c r="H4" s="13"/>
      <c r="I4" s="16"/>
      <c r="J4" s="13"/>
      <c r="K4" s="13"/>
    </row>
    <row r="5" spans="1:13" ht="14" x14ac:dyDescent="0.4">
      <c r="A5" s="11"/>
      <c r="B5" s="11"/>
      <c r="C5" s="11"/>
      <c r="D5" s="11"/>
      <c r="E5" s="11"/>
      <c r="F5" s="11"/>
      <c r="G5" s="14"/>
      <c r="H5" s="14"/>
      <c r="I5" s="14"/>
      <c r="J5" s="14"/>
      <c r="K5" s="14"/>
    </row>
    <row r="6" spans="1:13" ht="15" customHeight="1" x14ac:dyDescent="0.25"/>
    <row r="7" spans="1:13" ht="25" customHeight="1" x14ac:dyDescent="0.55000000000000004">
      <c r="A7" s="69"/>
      <c r="B7" s="255" t="s">
        <v>280</v>
      </c>
      <c r="C7" s="255"/>
      <c r="D7" s="255" t="s">
        <v>281</v>
      </c>
      <c r="E7" s="255"/>
      <c r="F7" s="255"/>
      <c r="G7" s="255" t="s">
        <v>282</v>
      </c>
      <c r="H7" s="255"/>
      <c r="I7" s="255"/>
      <c r="J7" s="255" t="s">
        <v>283</v>
      </c>
      <c r="K7" s="255"/>
      <c r="L7" s="255"/>
      <c r="M7" s="69"/>
    </row>
    <row r="8" spans="1:13" ht="46" customHeight="1" x14ac:dyDescent="0.3">
      <c r="A8" s="69"/>
      <c r="B8" s="173" t="s">
        <v>104</v>
      </c>
      <c r="C8" s="173" t="s">
        <v>284</v>
      </c>
      <c r="D8" s="173" t="s">
        <v>104</v>
      </c>
      <c r="E8" s="173" t="s">
        <v>284</v>
      </c>
      <c r="F8" s="173" t="s">
        <v>285</v>
      </c>
      <c r="G8" s="173" t="s">
        <v>104</v>
      </c>
      <c r="H8" s="173" t="s">
        <v>284</v>
      </c>
      <c r="I8" s="173" t="s">
        <v>286</v>
      </c>
      <c r="J8" s="173" t="s">
        <v>104</v>
      </c>
      <c r="K8" s="173" t="s">
        <v>284</v>
      </c>
      <c r="L8" s="173" t="s">
        <v>286</v>
      </c>
      <c r="M8" s="69"/>
    </row>
    <row r="9" spans="1:13" ht="22" customHeight="1" x14ac:dyDescent="0.55000000000000004">
      <c r="A9" s="150" t="s">
        <v>59</v>
      </c>
      <c r="B9" s="193">
        <v>767309</v>
      </c>
      <c r="C9" s="194">
        <v>0.72</v>
      </c>
      <c r="D9" s="195">
        <v>2467</v>
      </c>
      <c r="E9" s="196">
        <v>1</v>
      </c>
      <c r="F9" s="197">
        <v>7.0000000000000007E-2</v>
      </c>
      <c r="G9" s="193">
        <v>32561</v>
      </c>
      <c r="H9" s="194">
        <v>0.96</v>
      </c>
      <c r="I9" s="198">
        <v>37.86</v>
      </c>
      <c r="J9" s="195">
        <v>155594</v>
      </c>
      <c r="K9" s="196">
        <v>0.69</v>
      </c>
      <c r="L9" s="197">
        <v>180.92</v>
      </c>
      <c r="M9" s="69"/>
    </row>
    <row r="10" spans="1:13" ht="22" customHeight="1" x14ac:dyDescent="0.55000000000000004">
      <c r="A10" s="150" t="s">
        <v>60</v>
      </c>
      <c r="B10" s="193">
        <v>143332</v>
      </c>
      <c r="C10" s="194">
        <v>1</v>
      </c>
      <c r="D10" s="195">
        <v>143</v>
      </c>
      <c r="E10" s="196">
        <v>1</v>
      </c>
      <c r="F10" s="197">
        <v>0.02</v>
      </c>
      <c r="G10" s="193">
        <v>391</v>
      </c>
      <c r="H10" s="194">
        <v>0.54</v>
      </c>
      <c r="I10" s="198">
        <v>2.89</v>
      </c>
      <c r="J10" s="195">
        <v>11762</v>
      </c>
      <c r="K10" s="196">
        <v>0.66</v>
      </c>
      <c r="L10" s="197">
        <v>86.86</v>
      </c>
      <c r="M10" s="69"/>
    </row>
    <row r="11" spans="1:13" ht="22" customHeight="1" x14ac:dyDescent="0.55000000000000004">
      <c r="A11" s="150" t="s">
        <v>277</v>
      </c>
      <c r="B11" s="193">
        <v>113064</v>
      </c>
      <c r="C11" s="194">
        <v>0.87</v>
      </c>
      <c r="D11" s="195">
        <v>176</v>
      </c>
      <c r="E11" s="196">
        <v>1</v>
      </c>
      <c r="F11" s="197">
        <v>0.03</v>
      </c>
      <c r="G11" s="193">
        <v>669</v>
      </c>
      <c r="H11" s="194">
        <v>1</v>
      </c>
      <c r="I11" s="198">
        <v>6.65</v>
      </c>
      <c r="J11" s="195">
        <v>12653</v>
      </c>
      <c r="K11" s="196">
        <v>0.64</v>
      </c>
      <c r="L11" s="197">
        <v>125.71</v>
      </c>
      <c r="M11" s="69"/>
    </row>
    <row r="12" spans="1:13" ht="22" customHeight="1" x14ac:dyDescent="0.55000000000000004">
      <c r="A12" s="150" t="s">
        <v>199</v>
      </c>
      <c r="B12" s="193">
        <v>128277</v>
      </c>
      <c r="C12" s="194">
        <v>0.79</v>
      </c>
      <c r="D12" s="195">
        <v>176</v>
      </c>
      <c r="E12" s="196">
        <v>0.99</v>
      </c>
      <c r="F12" s="197">
        <v>0.04</v>
      </c>
      <c r="G12" s="193">
        <v>3665</v>
      </c>
      <c r="H12" s="194">
        <v>0.87</v>
      </c>
      <c r="I12" s="198">
        <v>30.02</v>
      </c>
      <c r="J12" s="195">
        <v>27594</v>
      </c>
      <c r="K12" s="196">
        <v>0.3</v>
      </c>
      <c r="L12" s="197">
        <v>226.04</v>
      </c>
      <c r="M12" s="69"/>
    </row>
    <row r="13" spans="1:13" ht="22" customHeight="1" x14ac:dyDescent="0.55000000000000004">
      <c r="A13" s="150" t="s">
        <v>62</v>
      </c>
      <c r="B13" s="193">
        <v>196882</v>
      </c>
      <c r="C13" s="194">
        <v>0.85</v>
      </c>
      <c r="D13" s="195">
        <v>144</v>
      </c>
      <c r="E13" s="196">
        <v>1</v>
      </c>
      <c r="F13" s="197">
        <v>0.01</v>
      </c>
      <c r="G13" s="193">
        <v>13512</v>
      </c>
      <c r="H13" s="194">
        <v>0.51</v>
      </c>
      <c r="I13" s="198">
        <v>60.75</v>
      </c>
      <c r="J13" s="195">
        <v>33014</v>
      </c>
      <c r="K13" s="196">
        <v>0.65</v>
      </c>
      <c r="L13" s="197">
        <v>148.41999999999999</v>
      </c>
      <c r="M13" s="69"/>
    </row>
    <row r="14" spans="1:13" ht="22" customHeight="1" x14ac:dyDescent="0.55000000000000004">
      <c r="A14" s="150" t="s">
        <v>63</v>
      </c>
      <c r="B14" s="193">
        <v>66349</v>
      </c>
      <c r="C14" s="194">
        <v>0.94</v>
      </c>
      <c r="D14" s="195">
        <v>106</v>
      </c>
      <c r="E14" s="196">
        <v>1</v>
      </c>
      <c r="F14" s="197">
        <v>0.03</v>
      </c>
      <c r="G14" s="193">
        <v>4977</v>
      </c>
      <c r="H14" s="194">
        <v>1</v>
      </c>
      <c r="I14" s="198">
        <v>84.46</v>
      </c>
      <c r="J14" s="195">
        <v>6973</v>
      </c>
      <c r="K14" s="196">
        <v>1</v>
      </c>
      <c r="L14" s="197">
        <v>118.33</v>
      </c>
      <c r="M14" s="69"/>
    </row>
    <row r="15" spans="1:13" ht="22" customHeight="1" x14ac:dyDescent="0.55000000000000004">
      <c r="A15" s="150" t="s">
        <v>200</v>
      </c>
      <c r="B15" s="193">
        <v>259264</v>
      </c>
      <c r="C15" s="194">
        <v>0.9</v>
      </c>
      <c r="D15" s="195">
        <v>176</v>
      </c>
      <c r="E15" s="196">
        <v>1</v>
      </c>
      <c r="F15" s="197">
        <v>0.01</v>
      </c>
      <c r="G15" s="193">
        <v>14961</v>
      </c>
      <c r="H15" s="194">
        <v>1</v>
      </c>
      <c r="I15" s="198">
        <v>62.76</v>
      </c>
      <c r="J15" s="195">
        <v>28482</v>
      </c>
      <c r="K15" s="196">
        <v>0.93</v>
      </c>
      <c r="L15" s="197">
        <v>119.49</v>
      </c>
      <c r="M15" s="69"/>
    </row>
    <row r="16" spans="1:13" ht="22" customHeight="1" x14ac:dyDescent="0.55000000000000004">
      <c r="A16" s="150" t="s">
        <v>201</v>
      </c>
      <c r="B16" s="193">
        <v>224699</v>
      </c>
      <c r="C16" s="194">
        <v>0.89</v>
      </c>
      <c r="D16" s="195">
        <v>87</v>
      </c>
      <c r="E16" s="196">
        <v>1</v>
      </c>
      <c r="F16" s="197">
        <v>0.01</v>
      </c>
      <c r="G16" s="193">
        <v>3174</v>
      </c>
      <c r="H16" s="194">
        <v>1</v>
      </c>
      <c r="I16" s="198">
        <v>15.19</v>
      </c>
      <c r="J16" s="195">
        <v>18972</v>
      </c>
      <c r="K16" s="196">
        <v>0.56999999999999995</v>
      </c>
      <c r="L16" s="197">
        <v>90.82</v>
      </c>
      <c r="M16" s="69"/>
    </row>
    <row r="17" spans="1:13" ht="22" customHeight="1" x14ac:dyDescent="0.55000000000000004">
      <c r="A17" s="150" t="s">
        <v>66</v>
      </c>
      <c r="B17" s="193">
        <v>789912</v>
      </c>
      <c r="C17" s="194">
        <v>0.85</v>
      </c>
      <c r="D17" s="195">
        <v>1106</v>
      </c>
      <c r="E17" s="196">
        <v>0.99</v>
      </c>
      <c r="F17" s="197">
        <v>0.03</v>
      </c>
      <c r="G17" s="193">
        <v>24472</v>
      </c>
      <c r="H17" s="194">
        <v>0.97</v>
      </c>
      <c r="I17" s="198">
        <v>30.7</v>
      </c>
      <c r="J17" s="195">
        <v>113798</v>
      </c>
      <c r="K17" s="196">
        <v>0.61</v>
      </c>
      <c r="L17" s="197">
        <v>142.78</v>
      </c>
      <c r="M17" s="69"/>
    </row>
    <row r="18" spans="1:13" ht="22" customHeight="1" x14ac:dyDescent="0.55000000000000004">
      <c r="A18" s="150" t="s">
        <v>202</v>
      </c>
      <c r="B18" s="193">
        <v>634676</v>
      </c>
      <c r="C18" s="194">
        <v>0.79</v>
      </c>
      <c r="D18" s="195">
        <v>434</v>
      </c>
      <c r="E18" s="196">
        <v>1</v>
      </c>
      <c r="F18" s="197">
        <v>0.02</v>
      </c>
      <c r="G18" s="193">
        <v>13277</v>
      </c>
      <c r="H18" s="194">
        <v>0.69</v>
      </c>
      <c r="I18" s="198">
        <v>25.2</v>
      </c>
      <c r="J18" s="195">
        <v>161944</v>
      </c>
      <c r="K18" s="196">
        <v>0.74</v>
      </c>
      <c r="L18" s="197">
        <v>307.41000000000003</v>
      </c>
      <c r="M18" s="69"/>
    </row>
    <row r="19" spans="1:13" ht="22" customHeight="1" x14ac:dyDescent="0.55000000000000004">
      <c r="A19" s="150" t="s">
        <v>68</v>
      </c>
      <c r="B19" s="193">
        <v>100024</v>
      </c>
      <c r="C19" s="194">
        <v>0.98</v>
      </c>
      <c r="D19" s="195">
        <v>37</v>
      </c>
      <c r="E19" s="196">
        <v>1</v>
      </c>
      <c r="F19" s="197">
        <v>0.01</v>
      </c>
      <c r="G19" s="193">
        <v>247</v>
      </c>
      <c r="H19" s="194">
        <v>1</v>
      </c>
      <c r="I19" s="198">
        <v>2.34</v>
      </c>
      <c r="J19" s="195">
        <v>9359</v>
      </c>
      <c r="K19" s="196">
        <v>0.67</v>
      </c>
      <c r="L19" s="197">
        <v>88.84</v>
      </c>
      <c r="M19" s="69"/>
    </row>
    <row r="20" spans="1:13" ht="22" customHeight="1" x14ac:dyDescent="0.55000000000000004">
      <c r="A20" s="150" t="s">
        <v>69</v>
      </c>
      <c r="B20" s="193">
        <v>343605</v>
      </c>
      <c r="C20" s="194">
        <v>0.86</v>
      </c>
      <c r="D20" s="195">
        <v>323</v>
      </c>
      <c r="E20" s="196">
        <v>1</v>
      </c>
      <c r="F20" s="197">
        <v>0.02</v>
      </c>
      <c r="G20" s="193">
        <v>10285</v>
      </c>
      <c r="H20" s="194">
        <v>0.94</v>
      </c>
      <c r="I20" s="198">
        <v>38.090000000000003</v>
      </c>
      <c r="J20" s="195">
        <v>30805</v>
      </c>
      <c r="K20" s="196">
        <v>0.73</v>
      </c>
      <c r="L20" s="197">
        <v>114.1</v>
      </c>
      <c r="M20" s="69"/>
    </row>
    <row r="21" spans="1:13" ht="22" customHeight="1" x14ac:dyDescent="0.55000000000000004">
      <c r="A21" s="150" t="s">
        <v>203</v>
      </c>
      <c r="B21" s="193">
        <v>1033234</v>
      </c>
      <c r="C21" s="194">
        <v>0.64</v>
      </c>
      <c r="D21" s="195">
        <v>637</v>
      </c>
      <c r="E21" s="196">
        <v>0.98</v>
      </c>
      <c r="F21" s="197">
        <v>0.02</v>
      </c>
      <c r="G21" s="193">
        <v>23200</v>
      </c>
      <c r="H21" s="194">
        <v>0.75</v>
      </c>
      <c r="I21" s="198">
        <v>33.54</v>
      </c>
      <c r="J21" s="195">
        <v>150250</v>
      </c>
      <c r="K21" s="196">
        <v>0.56999999999999995</v>
      </c>
      <c r="L21" s="197">
        <v>217.21</v>
      </c>
      <c r="M21" s="69"/>
    </row>
    <row r="22" spans="1:13" ht="22" customHeight="1" x14ac:dyDescent="0.55000000000000004">
      <c r="A22" s="150" t="s">
        <v>204</v>
      </c>
      <c r="B22" s="193">
        <v>189809</v>
      </c>
      <c r="C22" s="194">
        <v>0.87</v>
      </c>
      <c r="D22" s="195">
        <v>141</v>
      </c>
      <c r="E22" s="196">
        <v>1</v>
      </c>
      <c r="F22" s="197">
        <v>0.02</v>
      </c>
      <c r="G22" s="193">
        <v>1714</v>
      </c>
      <c r="H22" s="194">
        <v>1</v>
      </c>
      <c r="I22" s="198">
        <v>10.98</v>
      </c>
      <c r="J22" s="195">
        <v>21808</v>
      </c>
      <c r="K22" s="196">
        <v>0.61</v>
      </c>
      <c r="L22" s="197">
        <v>139.76</v>
      </c>
      <c r="M22" s="69"/>
    </row>
    <row r="23" spans="1:13" ht="22" customHeight="1" x14ac:dyDescent="0.55000000000000004">
      <c r="A23" s="150" t="s">
        <v>278</v>
      </c>
      <c r="B23" s="193">
        <v>119597</v>
      </c>
      <c r="C23" s="194">
        <v>0.86</v>
      </c>
      <c r="D23" s="195">
        <v>179</v>
      </c>
      <c r="E23" s="196">
        <v>0.93</v>
      </c>
      <c r="F23" s="197">
        <v>0.06</v>
      </c>
      <c r="G23" s="193">
        <v>2809</v>
      </c>
      <c r="H23" s="194">
        <v>0.66</v>
      </c>
      <c r="I23" s="198">
        <v>41.63</v>
      </c>
      <c r="J23" s="195">
        <v>6287</v>
      </c>
      <c r="K23" s="196">
        <v>0.6</v>
      </c>
      <c r="L23" s="197">
        <v>93.17</v>
      </c>
      <c r="M23" s="69"/>
    </row>
    <row r="24" spans="1:13" ht="22" customHeight="1" x14ac:dyDescent="0.55000000000000004">
      <c r="A24" s="150" t="s">
        <v>71</v>
      </c>
      <c r="B24" s="193">
        <v>184563</v>
      </c>
      <c r="C24" s="194">
        <v>0.92</v>
      </c>
      <c r="D24" s="195">
        <v>285</v>
      </c>
      <c r="E24" s="196">
        <v>1</v>
      </c>
      <c r="F24" s="197">
        <v>0.02</v>
      </c>
      <c r="G24" s="193">
        <v>2231</v>
      </c>
      <c r="H24" s="194">
        <v>0.63</v>
      </c>
      <c r="I24" s="198">
        <v>10.029999999999999</v>
      </c>
      <c r="J24" s="195">
        <v>19559</v>
      </c>
      <c r="K24" s="196">
        <v>0.68</v>
      </c>
      <c r="L24" s="197">
        <v>87.94</v>
      </c>
      <c r="M24" s="69"/>
    </row>
    <row r="25" spans="1:13" ht="22" customHeight="1" x14ac:dyDescent="0.55000000000000004">
      <c r="A25" s="150" t="s">
        <v>206</v>
      </c>
      <c r="B25" s="193">
        <v>21227</v>
      </c>
      <c r="C25" s="194">
        <v>1</v>
      </c>
      <c r="D25" s="195">
        <v>19</v>
      </c>
      <c r="E25" s="196">
        <v>1</v>
      </c>
      <c r="F25" s="197">
        <v>0.01</v>
      </c>
      <c r="G25" s="193">
        <v>0</v>
      </c>
      <c r="H25" s="194" t="s">
        <v>224</v>
      </c>
      <c r="I25" s="198">
        <v>0</v>
      </c>
      <c r="J25" s="195">
        <v>3091</v>
      </c>
      <c r="K25" s="196">
        <v>0.99</v>
      </c>
      <c r="L25" s="197">
        <v>95.59</v>
      </c>
      <c r="M25" s="69"/>
    </row>
    <row r="26" spans="1:13" ht="22" customHeight="1" x14ac:dyDescent="0.55000000000000004">
      <c r="A26" s="150" t="s">
        <v>90</v>
      </c>
      <c r="B26" s="193">
        <v>6703</v>
      </c>
      <c r="C26" s="194">
        <v>1</v>
      </c>
      <c r="D26" s="195">
        <v>0</v>
      </c>
      <c r="E26" s="196">
        <v>0</v>
      </c>
      <c r="F26" s="197">
        <v>0</v>
      </c>
      <c r="G26" s="193">
        <v>0</v>
      </c>
      <c r="H26" s="194" t="s">
        <v>224</v>
      </c>
      <c r="I26" s="198">
        <v>0</v>
      </c>
      <c r="J26" s="195">
        <v>783</v>
      </c>
      <c r="K26" s="196">
        <v>1</v>
      </c>
      <c r="L26" s="197">
        <v>46.48</v>
      </c>
      <c r="M26" s="69"/>
    </row>
    <row r="27" spans="1:13" ht="22" customHeight="1" x14ac:dyDescent="0.55000000000000004">
      <c r="A27" s="150" t="s">
        <v>104</v>
      </c>
      <c r="B27" s="193">
        <v>5322526</v>
      </c>
      <c r="C27" s="199">
        <v>0.79920000000000002</v>
      </c>
      <c r="D27" s="195">
        <v>6636</v>
      </c>
      <c r="E27" s="196">
        <v>0.99</v>
      </c>
      <c r="F27" s="197">
        <v>0.03</v>
      </c>
      <c r="G27" s="193">
        <v>152145</v>
      </c>
      <c r="H27" s="194">
        <v>0.86</v>
      </c>
      <c r="I27" s="198">
        <v>31.48</v>
      </c>
      <c r="J27" s="195">
        <v>812728</v>
      </c>
      <c r="K27" s="200">
        <v>0.65820000000000001</v>
      </c>
      <c r="L27" s="197">
        <v>168.17</v>
      </c>
      <c r="M27" s="69"/>
    </row>
    <row r="28" spans="1:13" ht="15" customHeight="1" x14ac:dyDescent="0.3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</row>
    <row r="29" spans="1:13" ht="15" customHeight="1" x14ac:dyDescent="0.3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</row>
    <row r="30" spans="1:13" ht="25" customHeight="1" x14ac:dyDescent="0.55000000000000004">
      <c r="A30" s="69"/>
      <c r="B30" s="255" t="s">
        <v>287</v>
      </c>
      <c r="C30" s="255"/>
      <c r="D30" s="255"/>
      <c r="E30" s="255" t="s">
        <v>99</v>
      </c>
      <c r="F30" s="255"/>
      <c r="G30" s="255"/>
      <c r="H30" s="255" t="s">
        <v>117</v>
      </c>
      <c r="I30" s="255"/>
      <c r="J30" s="255"/>
      <c r="K30" s="255" t="s">
        <v>288</v>
      </c>
      <c r="L30" s="255"/>
      <c r="M30" s="255"/>
    </row>
    <row r="31" spans="1:13" ht="39.5" customHeight="1" x14ac:dyDescent="0.3">
      <c r="A31" s="69"/>
      <c r="B31" s="173" t="s">
        <v>104</v>
      </c>
      <c r="C31" s="173" t="s">
        <v>284</v>
      </c>
      <c r="D31" s="173" t="s">
        <v>286</v>
      </c>
      <c r="E31" s="173" t="s">
        <v>104</v>
      </c>
      <c r="F31" s="173" t="s">
        <v>284</v>
      </c>
      <c r="G31" s="173" t="s">
        <v>286</v>
      </c>
      <c r="H31" s="173" t="s">
        <v>104</v>
      </c>
      <c r="I31" s="173" t="s">
        <v>284</v>
      </c>
      <c r="J31" s="173" t="s">
        <v>286</v>
      </c>
      <c r="K31" s="173" t="s">
        <v>104</v>
      </c>
      <c r="L31" s="173" t="s">
        <v>284</v>
      </c>
      <c r="M31" s="173" t="s">
        <v>286</v>
      </c>
    </row>
    <row r="32" spans="1:13" ht="22" customHeight="1" x14ac:dyDescent="0.55000000000000004">
      <c r="A32" s="150" t="s">
        <v>59</v>
      </c>
      <c r="B32" s="195">
        <v>323038</v>
      </c>
      <c r="C32" s="196">
        <v>0.66149802809576597</v>
      </c>
      <c r="D32" s="197">
        <v>854.79100304671999</v>
      </c>
      <c r="E32" s="193">
        <v>12</v>
      </c>
      <c r="F32" s="194">
        <v>0</v>
      </c>
      <c r="G32" s="198">
        <v>1.3953124941862001E-2</v>
      </c>
      <c r="H32" s="195">
        <v>33628</v>
      </c>
      <c r="I32" s="196">
        <v>0.95253955037468796</v>
      </c>
      <c r="J32" s="197">
        <v>39.101307128744601</v>
      </c>
      <c r="K32" s="193">
        <v>637297</v>
      </c>
      <c r="L32" s="194">
        <v>0.54973269919676404</v>
      </c>
      <c r="M32" s="198">
        <v>74.102372217281797</v>
      </c>
    </row>
    <row r="33" spans="1:13" ht="22" customHeight="1" x14ac:dyDescent="0.55000000000000004">
      <c r="A33" s="150" t="s">
        <v>60</v>
      </c>
      <c r="B33" s="195">
        <v>87850</v>
      </c>
      <c r="C33" s="196">
        <v>0.88366533864541796</v>
      </c>
      <c r="D33" s="197">
        <v>1467.5224012241299</v>
      </c>
      <c r="E33" s="193">
        <v>721</v>
      </c>
      <c r="F33" s="194">
        <v>1</v>
      </c>
      <c r="G33" s="198">
        <v>5.3243968145189902</v>
      </c>
      <c r="H33" s="195">
        <v>6822</v>
      </c>
      <c r="I33" s="196">
        <v>0.71518616241571398</v>
      </c>
      <c r="J33" s="197">
        <v>50.378689415601301</v>
      </c>
      <c r="K33" s="193">
        <v>100189</v>
      </c>
      <c r="L33" s="194">
        <v>0.65434329117967005</v>
      </c>
      <c r="M33" s="198">
        <v>73.986961504832607</v>
      </c>
    </row>
    <row r="34" spans="1:13" ht="22" customHeight="1" x14ac:dyDescent="0.55000000000000004">
      <c r="A34" s="150" t="s">
        <v>277</v>
      </c>
      <c r="B34" s="195">
        <v>115151</v>
      </c>
      <c r="C34" s="196">
        <v>0.85584146034337505</v>
      </c>
      <c r="D34" s="197">
        <v>2411.69078685572</v>
      </c>
      <c r="E34" s="193">
        <v>64</v>
      </c>
      <c r="F34" s="194">
        <v>0</v>
      </c>
      <c r="G34" s="198">
        <v>0.635830225381945</v>
      </c>
      <c r="H34" s="195">
        <v>4039</v>
      </c>
      <c r="I34" s="196">
        <v>0.91978212428818995</v>
      </c>
      <c r="J34" s="197">
        <v>40.126848129963697</v>
      </c>
      <c r="K34" s="193">
        <v>89300</v>
      </c>
      <c r="L34" s="194">
        <v>0.61646136618141101</v>
      </c>
      <c r="M34" s="198">
        <v>88.718186135324501</v>
      </c>
    </row>
    <row r="35" spans="1:13" ht="22" customHeight="1" x14ac:dyDescent="0.55000000000000004">
      <c r="A35" s="150" t="s">
        <v>199</v>
      </c>
      <c r="B35" s="195">
        <v>79842</v>
      </c>
      <c r="C35" s="196">
        <v>0.480261015505624</v>
      </c>
      <c r="D35" s="197">
        <v>1503.23930164384</v>
      </c>
      <c r="E35" s="193">
        <v>97</v>
      </c>
      <c r="F35" s="194">
        <v>0</v>
      </c>
      <c r="G35" s="198">
        <v>0.79460064764048699</v>
      </c>
      <c r="H35" s="195">
        <v>4904</v>
      </c>
      <c r="I35" s="196">
        <v>0.76</v>
      </c>
      <c r="J35" s="197">
        <v>40</v>
      </c>
      <c r="K35" s="193">
        <v>151431</v>
      </c>
      <c r="L35" s="194">
        <v>0.46</v>
      </c>
      <c r="M35" s="198">
        <v>124.048629559636</v>
      </c>
    </row>
    <row r="36" spans="1:13" ht="22" customHeight="1" x14ac:dyDescent="0.55000000000000004">
      <c r="A36" s="150" t="s">
        <v>62</v>
      </c>
      <c r="B36" s="195">
        <v>89521</v>
      </c>
      <c r="C36" s="196">
        <v>0.58792908926397203</v>
      </c>
      <c r="D36" s="197">
        <v>894.78676585974802</v>
      </c>
      <c r="E36" s="193">
        <v>34</v>
      </c>
      <c r="F36" s="194">
        <v>1</v>
      </c>
      <c r="G36" s="198">
        <v>0.15285412366707801</v>
      </c>
      <c r="H36" s="195">
        <v>12645</v>
      </c>
      <c r="I36" s="196">
        <v>0.77</v>
      </c>
      <c r="J36" s="197">
        <v>57</v>
      </c>
      <c r="K36" s="193">
        <v>213700</v>
      </c>
      <c r="L36" s="194">
        <v>0.3</v>
      </c>
      <c r="M36" s="198">
        <v>96.073312434278407</v>
      </c>
    </row>
    <row r="37" spans="1:13" ht="22" customHeight="1" x14ac:dyDescent="0.55000000000000004">
      <c r="A37" s="150" t="s">
        <v>63</v>
      </c>
      <c r="B37" s="195">
        <v>15620</v>
      </c>
      <c r="C37" s="196">
        <v>1</v>
      </c>
      <c r="D37" s="197">
        <v>579.43488405738003</v>
      </c>
      <c r="E37" s="193">
        <v>0</v>
      </c>
      <c r="F37" s="194" t="s">
        <v>224</v>
      </c>
      <c r="G37" s="198">
        <v>0</v>
      </c>
      <c r="H37" s="195">
        <v>5923</v>
      </c>
      <c r="I37" s="196">
        <v>1</v>
      </c>
      <c r="J37" s="197">
        <v>101</v>
      </c>
      <c r="K37" s="193">
        <v>48022</v>
      </c>
      <c r="L37" s="194">
        <v>1</v>
      </c>
      <c r="M37" s="198">
        <v>81.492807311986297</v>
      </c>
    </row>
    <row r="38" spans="1:13" ht="22" customHeight="1" x14ac:dyDescent="0.55000000000000004">
      <c r="A38" s="150" t="s">
        <v>200</v>
      </c>
      <c r="B38" s="195">
        <v>84583</v>
      </c>
      <c r="C38" s="196">
        <v>0.93532979440313102</v>
      </c>
      <c r="D38" s="197">
        <v>780.18377666394304</v>
      </c>
      <c r="E38" s="193">
        <v>4220</v>
      </c>
      <c r="F38" s="194">
        <v>0.99834123222748805</v>
      </c>
      <c r="G38" s="198">
        <v>17.7035552262825</v>
      </c>
      <c r="H38" s="195">
        <v>13068</v>
      </c>
      <c r="I38" s="196">
        <v>0.96</v>
      </c>
      <c r="J38" s="197">
        <v>55</v>
      </c>
      <c r="K38" s="193">
        <v>160464</v>
      </c>
      <c r="L38" s="194">
        <v>0.81</v>
      </c>
      <c r="M38" s="198">
        <v>67.317139474649096</v>
      </c>
    </row>
    <row r="39" spans="1:13" ht="22" customHeight="1" x14ac:dyDescent="0.55000000000000004">
      <c r="A39" s="150" t="s">
        <v>201</v>
      </c>
      <c r="B39" s="195">
        <v>141983</v>
      </c>
      <c r="C39" s="196">
        <v>0.449138277117683</v>
      </c>
      <c r="D39" s="197">
        <v>1577.33476273267</v>
      </c>
      <c r="E39" s="193">
        <v>49</v>
      </c>
      <c r="F39" s="194">
        <v>1</v>
      </c>
      <c r="G39" s="198">
        <v>0.23455368263642201</v>
      </c>
      <c r="H39" s="195">
        <v>15308</v>
      </c>
      <c r="I39" s="196">
        <v>1</v>
      </c>
      <c r="J39" s="197">
        <v>73</v>
      </c>
      <c r="K39" s="193">
        <v>175807</v>
      </c>
      <c r="L39" s="194">
        <v>0.7</v>
      </c>
      <c r="M39" s="198">
        <v>84.155467925023203</v>
      </c>
    </row>
    <row r="40" spans="1:13" ht="22" customHeight="1" x14ac:dyDescent="0.55000000000000004">
      <c r="A40" s="150" t="s">
        <v>66</v>
      </c>
      <c r="B40" s="195">
        <v>504119</v>
      </c>
      <c r="C40" s="196">
        <v>0.74948573650269101</v>
      </c>
      <c r="D40" s="197">
        <v>1435.63848903961</v>
      </c>
      <c r="E40" s="193">
        <v>3224</v>
      </c>
      <c r="F40" s="194">
        <v>0.95378411910670002</v>
      </c>
      <c r="G40" s="198">
        <v>4.0450196636385503</v>
      </c>
      <c r="H40" s="195">
        <v>48996</v>
      </c>
      <c r="I40" s="196">
        <v>0.83</v>
      </c>
      <c r="J40" s="197">
        <v>61</v>
      </c>
      <c r="K40" s="193">
        <v>941370</v>
      </c>
      <c r="L40" s="194">
        <v>0.57999999999999996</v>
      </c>
      <c r="M40" s="198">
        <v>118.109806475168</v>
      </c>
    </row>
    <row r="41" spans="1:13" ht="22" customHeight="1" x14ac:dyDescent="0.55000000000000004">
      <c r="A41" s="150" t="s">
        <v>202</v>
      </c>
      <c r="B41" s="195">
        <v>248559</v>
      </c>
      <c r="C41" s="196">
        <v>0.589509935266878</v>
      </c>
      <c r="D41" s="197">
        <v>1065.4479863312099</v>
      </c>
      <c r="E41" s="193">
        <v>1854</v>
      </c>
      <c r="F41" s="194">
        <v>0.981121898597627</v>
      </c>
      <c r="G41" s="198">
        <v>3.5193541700360602</v>
      </c>
      <c r="H41" s="195">
        <v>37340</v>
      </c>
      <c r="I41" s="196">
        <v>0.78</v>
      </c>
      <c r="J41" s="197">
        <v>71</v>
      </c>
      <c r="K41" s="193">
        <v>515526</v>
      </c>
      <c r="L41" s="194">
        <v>0.56000000000000005</v>
      </c>
      <c r="M41" s="198">
        <v>97.859685968824706</v>
      </c>
    </row>
    <row r="42" spans="1:13" ht="22" customHeight="1" x14ac:dyDescent="0.55000000000000004">
      <c r="A42" s="150" t="s">
        <v>68</v>
      </c>
      <c r="B42" s="195">
        <v>45249</v>
      </c>
      <c r="C42" s="196">
        <v>0.82563150566863397</v>
      </c>
      <c r="D42" s="197">
        <v>967.05941188665201</v>
      </c>
      <c r="E42" s="193">
        <v>124</v>
      </c>
      <c r="F42" s="194">
        <v>1</v>
      </c>
      <c r="G42" s="198">
        <v>1.1770702910306301</v>
      </c>
      <c r="H42" s="195">
        <v>5471</v>
      </c>
      <c r="I42" s="196">
        <v>1</v>
      </c>
      <c r="J42" s="197">
        <v>52</v>
      </c>
      <c r="K42" s="193">
        <v>53390</v>
      </c>
      <c r="L42" s="194">
        <v>0.78</v>
      </c>
      <c r="M42" s="198">
        <v>50.6804700307462</v>
      </c>
    </row>
    <row r="43" spans="1:13" ht="22" customHeight="1" x14ac:dyDescent="0.55000000000000004">
      <c r="A43" s="150" t="s">
        <v>69</v>
      </c>
      <c r="B43" s="195">
        <v>85497</v>
      </c>
      <c r="C43" s="196">
        <v>0.69150964361322598</v>
      </c>
      <c r="D43" s="197">
        <v>680.10646624962601</v>
      </c>
      <c r="E43" s="193">
        <v>490</v>
      </c>
      <c r="F43" s="194">
        <v>0.71020408163265303</v>
      </c>
      <c r="G43" s="198">
        <v>1.8148564892971599</v>
      </c>
      <c r="H43" s="195">
        <v>13527</v>
      </c>
      <c r="I43" s="196">
        <v>0.97</v>
      </c>
      <c r="J43" s="197">
        <v>50</v>
      </c>
      <c r="K43" s="193">
        <v>227324</v>
      </c>
      <c r="L43" s="194">
        <v>0.56999999999999995</v>
      </c>
      <c r="M43" s="198">
        <v>84.196007463875105</v>
      </c>
    </row>
    <row r="44" spans="1:13" ht="22" customHeight="1" x14ac:dyDescent="0.55000000000000004">
      <c r="A44" s="150" t="s">
        <v>203</v>
      </c>
      <c r="B44" s="195">
        <v>558107</v>
      </c>
      <c r="C44" s="196">
        <v>0.66373294009929995</v>
      </c>
      <c r="D44" s="197">
        <v>1778.7295804022899</v>
      </c>
      <c r="E44" s="193">
        <v>5296</v>
      </c>
      <c r="F44" s="194">
        <v>0.86027190332326298</v>
      </c>
      <c r="G44" s="198">
        <v>7.6563756169302497</v>
      </c>
      <c r="H44" s="195">
        <v>54280</v>
      </c>
      <c r="I44" s="196">
        <v>0.79</v>
      </c>
      <c r="J44" s="197">
        <v>78</v>
      </c>
      <c r="K44" s="193">
        <v>1081696</v>
      </c>
      <c r="L44" s="194">
        <v>0.5</v>
      </c>
      <c r="M44" s="198">
        <v>156.37973714748799</v>
      </c>
    </row>
    <row r="45" spans="1:13" ht="22" customHeight="1" x14ac:dyDescent="0.55000000000000004">
      <c r="A45" s="150" t="s">
        <v>204</v>
      </c>
      <c r="B45" s="195">
        <v>44182</v>
      </c>
      <c r="C45" s="196">
        <v>0.729075188990992</v>
      </c>
      <c r="D45" s="197">
        <v>670.86049375405196</v>
      </c>
      <c r="E45" s="193">
        <v>41</v>
      </c>
      <c r="F45" s="194">
        <v>1</v>
      </c>
      <c r="G45" s="198">
        <v>0.26276206510474898</v>
      </c>
      <c r="H45" s="195">
        <v>11616</v>
      </c>
      <c r="I45" s="196">
        <v>1</v>
      </c>
      <c r="J45" s="197">
        <v>74</v>
      </c>
      <c r="K45" s="193">
        <v>83430</v>
      </c>
      <c r="L45" s="194">
        <v>0.53</v>
      </c>
      <c r="M45" s="198">
        <v>53.468875833388303</v>
      </c>
    </row>
    <row r="46" spans="1:13" ht="22" customHeight="1" x14ac:dyDescent="0.55000000000000004">
      <c r="A46" s="150" t="s">
        <v>278</v>
      </c>
      <c r="B46" s="195">
        <v>25687</v>
      </c>
      <c r="C46" s="196">
        <v>0.56106201580565995</v>
      </c>
      <c r="D46" s="197">
        <v>874.55526615937197</v>
      </c>
      <c r="E46" s="193">
        <v>137</v>
      </c>
      <c r="F46" s="194">
        <v>0</v>
      </c>
      <c r="G46" s="198">
        <v>2.0302432142454898</v>
      </c>
      <c r="H46" s="195">
        <v>5890</v>
      </c>
      <c r="I46" s="196">
        <v>0.05</v>
      </c>
      <c r="J46" s="197">
        <v>87</v>
      </c>
      <c r="K46" s="193">
        <v>44858</v>
      </c>
      <c r="L46" s="194">
        <v>0.51</v>
      </c>
      <c r="M46" s="198">
        <v>66.476386937681895</v>
      </c>
    </row>
    <row r="47" spans="1:13" ht="22" customHeight="1" x14ac:dyDescent="0.55000000000000004">
      <c r="A47" s="150" t="s">
        <v>71</v>
      </c>
      <c r="B47" s="195">
        <v>95588</v>
      </c>
      <c r="C47" s="196">
        <v>0.851278403146839</v>
      </c>
      <c r="D47" s="197">
        <v>948.85091244063995</v>
      </c>
      <c r="E47" s="193">
        <v>0</v>
      </c>
      <c r="F47" s="194" t="s">
        <v>224</v>
      </c>
      <c r="G47" s="198">
        <v>0</v>
      </c>
      <c r="H47" s="195">
        <v>21665</v>
      </c>
      <c r="I47" s="196">
        <v>0.95</v>
      </c>
      <c r="J47" s="197">
        <v>97</v>
      </c>
      <c r="K47" s="193">
        <v>143709</v>
      </c>
      <c r="L47" s="194">
        <v>0.32</v>
      </c>
      <c r="M47" s="198">
        <v>64.615264254034898</v>
      </c>
    </row>
    <row r="48" spans="1:13" ht="22" customHeight="1" x14ac:dyDescent="0.55000000000000004">
      <c r="A48" s="150" t="s">
        <v>206</v>
      </c>
      <c r="B48" s="195">
        <v>22624</v>
      </c>
      <c r="C48" s="196">
        <v>1</v>
      </c>
      <c r="D48" s="197">
        <v>1585.2906553057901</v>
      </c>
      <c r="E48" s="193">
        <v>0</v>
      </c>
      <c r="F48" s="194" t="s">
        <v>224</v>
      </c>
      <c r="G48" s="198">
        <v>0</v>
      </c>
      <c r="H48" s="195">
        <v>1359</v>
      </c>
      <c r="I48" s="196">
        <v>1</v>
      </c>
      <c r="J48" s="197">
        <v>42</v>
      </c>
      <c r="K48" s="193">
        <v>28127</v>
      </c>
      <c r="L48" s="194">
        <v>0.92</v>
      </c>
      <c r="M48" s="198">
        <v>86.978975004406607</v>
      </c>
    </row>
    <row r="49" spans="1:13" ht="22" customHeight="1" x14ac:dyDescent="0.55000000000000004">
      <c r="A49" s="150" t="s">
        <v>90</v>
      </c>
      <c r="B49" s="195">
        <v>1953</v>
      </c>
      <c r="C49" s="196">
        <v>1</v>
      </c>
      <c r="D49" s="197">
        <v>288.22314049586799</v>
      </c>
      <c r="E49" s="193">
        <v>0</v>
      </c>
      <c r="F49" s="194" t="s">
        <v>224</v>
      </c>
      <c r="G49" s="198">
        <v>0</v>
      </c>
      <c r="H49" s="195">
        <v>0</v>
      </c>
      <c r="I49" s="196" t="s">
        <v>224</v>
      </c>
      <c r="J49" s="197">
        <v>0</v>
      </c>
      <c r="K49" s="193">
        <v>588</v>
      </c>
      <c r="L49" s="194">
        <v>1</v>
      </c>
      <c r="M49" s="198">
        <v>3.49058787911168</v>
      </c>
    </row>
    <row r="50" spans="1:13" ht="22" customHeight="1" x14ac:dyDescent="0.55000000000000004">
      <c r="A50" s="150" t="s">
        <v>2</v>
      </c>
      <c r="B50" s="195">
        <v>2569153</v>
      </c>
      <c r="C50" s="196">
        <v>0.69407933276064104</v>
      </c>
      <c r="D50" s="197">
        <v>1193.95823402669</v>
      </c>
      <c r="E50" s="193">
        <v>16363</v>
      </c>
      <c r="F50" s="194">
        <v>0.91548004644625103</v>
      </c>
      <c r="G50" s="198">
        <v>3.3858269981247102</v>
      </c>
      <c r="H50" s="195">
        <v>296481</v>
      </c>
      <c r="I50" s="196">
        <v>0.85</v>
      </c>
      <c r="J50" s="197">
        <v>61</v>
      </c>
      <c r="K50" s="193">
        <v>4696228</v>
      </c>
      <c r="L50" s="194">
        <v>0.55000000000000004</v>
      </c>
      <c r="M50" s="198">
        <v>97.174207368753898</v>
      </c>
    </row>
  </sheetData>
  <mergeCells count="10">
    <mergeCell ref="A1:K1"/>
    <mergeCell ref="B7:C7"/>
    <mergeCell ref="D7:F7"/>
    <mergeCell ref="G7:I7"/>
    <mergeCell ref="J7:L7"/>
    <mergeCell ref="B30:D30"/>
    <mergeCell ref="E30:G30"/>
    <mergeCell ref="H30:J30"/>
    <mergeCell ref="K30:M30"/>
    <mergeCell ref="A3:J3"/>
  </mergeCells>
  <pageMargins left="0.25" right="0.25" top="0.75" bottom="0.75" header="0.3" footer="0.3"/>
  <pageSetup paperSize="9" scale="65" fitToHeight="0" orientation="landscape" r:id="rId1"/>
  <headerFooter alignWithMargins="0">
    <oddHeader>&amp;L&amp;G</oddHeader>
  </headerFooter>
  <rowBreaks count="1" manualBreakCount="1">
    <brk id="28" max="16383" man="1"/>
  </rowBreaks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8">
    <tabColor rgb="FF7030A0"/>
  </sheetPr>
  <dimension ref="A1:K25"/>
  <sheetViews>
    <sheetView showGridLines="0" zoomScale="90" zoomScaleNormal="90" workbookViewId="0">
      <selection sqref="A1:J25"/>
    </sheetView>
  </sheetViews>
  <sheetFormatPr baseColWidth="10" defaultColWidth="9.08984375" defaultRowHeight="12.5" customHeight="1" x14ac:dyDescent="0.25"/>
  <cols>
    <col min="1" max="1" width="24.26953125" bestFit="1" customWidth="1"/>
    <col min="2" max="10" width="20.6328125" customWidth="1"/>
    <col min="11" max="13" width="9.08984375" customWidth="1"/>
  </cols>
  <sheetData>
    <row r="1" spans="1:11" ht="20.149999999999999" customHeight="1" x14ac:dyDescent="0.25">
      <c r="A1" s="233" t="s">
        <v>245</v>
      </c>
      <c r="B1" s="233"/>
      <c r="C1" s="233"/>
      <c r="D1" s="233"/>
      <c r="E1" s="233"/>
      <c r="F1" s="233"/>
      <c r="G1" s="233"/>
      <c r="H1" s="233"/>
      <c r="I1" s="233"/>
      <c r="J1" s="233"/>
      <c r="K1" s="2"/>
    </row>
    <row r="2" spans="1:11" ht="12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1" ht="20.149999999999999" customHeight="1" x14ac:dyDescent="0.25">
      <c r="A3" s="256" t="s">
        <v>254</v>
      </c>
      <c r="B3" s="256"/>
      <c r="C3" s="256"/>
      <c r="D3" s="256"/>
      <c r="E3" s="256"/>
      <c r="F3" s="256"/>
      <c r="G3" s="256"/>
      <c r="H3" s="256"/>
      <c r="I3" s="256"/>
      <c r="J3" s="256"/>
    </row>
    <row r="4" spans="1:11" ht="1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</row>
    <row r="5" spans="1:11" ht="25" customHeight="1" x14ac:dyDescent="0.25">
      <c r="A5" s="204"/>
      <c r="B5" s="251" t="s">
        <v>80</v>
      </c>
      <c r="C5" s="251"/>
      <c r="D5" s="251"/>
      <c r="E5" s="251" t="s">
        <v>24</v>
      </c>
      <c r="F5" s="251"/>
      <c r="G5" s="251" t="s">
        <v>25</v>
      </c>
      <c r="H5" s="251"/>
      <c r="I5" s="251" t="s">
        <v>289</v>
      </c>
      <c r="J5" s="251"/>
    </row>
    <row r="6" spans="1:11" ht="25" customHeight="1" x14ac:dyDescent="0.25">
      <c r="A6" s="204"/>
      <c r="B6" s="173" t="s">
        <v>290</v>
      </c>
      <c r="C6" s="173" t="s">
        <v>189</v>
      </c>
      <c r="D6" s="173" t="s">
        <v>81</v>
      </c>
      <c r="E6" s="173" t="s">
        <v>290</v>
      </c>
      <c r="F6" s="173" t="s">
        <v>81</v>
      </c>
      <c r="G6" s="173" t="s">
        <v>290</v>
      </c>
      <c r="H6" s="173" t="s">
        <v>81</v>
      </c>
      <c r="I6" s="173" t="s">
        <v>82</v>
      </c>
      <c r="J6" s="173" t="s">
        <v>1</v>
      </c>
    </row>
    <row r="7" spans="1:11" ht="25" customHeight="1" x14ac:dyDescent="0.25">
      <c r="A7" s="165" t="s">
        <v>59</v>
      </c>
      <c r="B7" s="182">
        <v>697032</v>
      </c>
      <c r="C7" s="205">
        <v>81.05</v>
      </c>
      <c r="D7" s="206">
        <v>0.56200000000000006</v>
      </c>
      <c r="E7" s="182">
        <v>303844</v>
      </c>
      <c r="F7" s="206">
        <v>0.64500000000000002</v>
      </c>
      <c r="G7" s="182">
        <v>291596</v>
      </c>
      <c r="H7" s="206">
        <v>0.64400000000000002</v>
      </c>
      <c r="I7" s="206">
        <v>0.48899999999999999</v>
      </c>
      <c r="J7" s="206">
        <v>0.49099999999999999</v>
      </c>
    </row>
    <row r="8" spans="1:11" ht="25" customHeight="1" x14ac:dyDescent="0.25">
      <c r="A8" s="74" t="s">
        <v>60</v>
      </c>
      <c r="B8" s="207">
        <v>159049</v>
      </c>
      <c r="C8" s="208">
        <v>117.45</v>
      </c>
      <c r="D8" s="209">
        <v>0.71499999999999997</v>
      </c>
      <c r="E8" s="207">
        <v>69959</v>
      </c>
      <c r="F8" s="209">
        <v>0.72199999999999998</v>
      </c>
      <c r="G8" s="207">
        <v>43686</v>
      </c>
      <c r="H8" s="209">
        <v>0.67700000000000005</v>
      </c>
      <c r="I8" s="209">
        <v>0.36899999999999999</v>
      </c>
      <c r="J8" s="209">
        <v>0.42</v>
      </c>
    </row>
    <row r="9" spans="1:11" ht="25" customHeight="1" x14ac:dyDescent="0.25">
      <c r="A9" s="165" t="s">
        <v>198</v>
      </c>
      <c r="B9" s="182">
        <v>110496</v>
      </c>
      <c r="C9" s="205">
        <v>109.78</v>
      </c>
      <c r="D9" s="206">
        <v>0.71</v>
      </c>
      <c r="E9" s="182">
        <v>45641</v>
      </c>
      <c r="F9" s="206">
        <v>0.78100000000000003</v>
      </c>
      <c r="G9" s="182">
        <v>47313</v>
      </c>
      <c r="H9" s="206">
        <v>0.67100000000000004</v>
      </c>
      <c r="I9" s="206">
        <v>0.47099999999999997</v>
      </c>
      <c r="J9" s="206">
        <v>0.60899999999999999</v>
      </c>
    </row>
    <row r="10" spans="1:11" ht="25" customHeight="1" x14ac:dyDescent="0.25">
      <c r="A10" s="74" t="s">
        <v>199</v>
      </c>
      <c r="B10" s="207">
        <v>144917</v>
      </c>
      <c r="C10" s="208">
        <v>118.71</v>
      </c>
      <c r="D10" s="209">
        <v>0.63100000000000001</v>
      </c>
      <c r="E10" s="207">
        <v>51475</v>
      </c>
      <c r="F10" s="209">
        <v>0.56699999999999995</v>
      </c>
      <c r="G10" s="207">
        <v>53334</v>
      </c>
      <c r="H10" s="209">
        <v>0.58199999999999996</v>
      </c>
      <c r="I10" s="209">
        <v>0.51500000000000001</v>
      </c>
      <c r="J10" s="209">
        <v>0.5</v>
      </c>
    </row>
    <row r="11" spans="1:11" ht="25" customHeight="1" x14ac:dyDescent="0.25">
      <c r="A11" s="165" t="s">
        <v>62</v>
      </c>
      <c r="B11" s="182">
        <v>215369</v>
      </c>
      <c r="C11" s="205">
        <v>96.82</v>
      </c>
      <c r="D11" s="206">
        <v>0.50600000000000001</v>
      </c>
      <c r="E11" s="182">
        <v>85555</v>
      </c>
      <c r="F11" s="206">
        <v>0.53100000000000003</v>
      </c>
      <c r="G11" s="182">
        <v>86488</v>
      </c>
      <c r="H11" s="206">
        <v>0.48</v>
      </c>
      <c r="I11" s="206">
        <v>0.47699999999999998</v>
      </c>
      <c r="J11" s="206">
        <v>0.52900000000000003</v>
      </c>
    </row>
    <row r="12" spans="1:11" ht="25" customHeight="1" x14ac:dyDescent="0.25">
      <c r="A12" s="74" t="s">
        <v>63</v>
      </c>
      <c r="B12" s="207">
        <v>47051</v>
      </c>
      <c r="C12" s="208">
        <v>79.849999999999994</v>
      </c>
      <c r="D12" s="209">
        <v>0.82099999999999995</v>
      </c>
      <c r="E12" s="207">
        <v>20751</v>
      </c>
      <c r="F12" s="209">
        <v>0.85899999999999999</v>
      </c>
      <c r="G12" s="207">
        <v>20491</v>
      </c>
      <c r="H12" s="209">
        <v>0.73099999999999998</v>
      </c>
      <c r="I12" s="209">
        <v>0.45700000000000002</v>
      </c>
      <c r="J12" s="209">
        <v>0.65200000000000002</v>
      </c>
    </row>
    <row r="13" spans="1:11" ht="25" customHeight="1" x14ac:dyDescent="0.25">
      <c r="A13" s="165" t="s">
        <v>200</v>
      </c>
      <c r="B13" s="182">
        <v>289810</v>
      </c>
      <c r="C13" s="205">
        <v>121.58</v>
      </c>
      <c r="D13" s="206">
        <v>0.80700000000000005</v>
      </c>
      <c r="E13" s="182">
        <v>107730</v>
      </c>
      <c r="F13" s="206">
        <v>0.80800000000000005</v>
      </c>
      <c r="G13" s="182">
        <v>96494</v>
      </c>
      <c r="H13" s="206">
        <v>0.69699999999999995</v>
      </c>
      <c r="I13" s="206">
        <v>0.436</v>
      </c>
      <c r="J13" s="206">
        <v>0.58599999999999997</v>
      </c>
    </row>
    <row r="14" spans="1:11" ht="25" customHeight="1" x14ac:dyDescent="0.25">
      <c r="A14" s="74" t="s">
        <v>201</v>
      </c>
      <c r="B14" s="207">
        <v>162156</v>
      </c>
      <c r="C14" s="208">
        <v>77.62</v>
      </c>
      <c r="D14" s="209">
        <v>0.79800000000000004</v>
      </c>
      <c r="E14" s="207">
        <v>62063</v>
      </c>
      <c r="F14" s="209">
        <v>0.82799999999999996</v>
      </c>
      <c r="G14" s="207">
        <v>64249</v>
      </c>
      <c r="H14" s="209">
        <v>0.73699999999999999</v>
      </c>
      <c r="I14" s="209">
        <v>0.48</v>
      </c>
      <c r="J14" s="209">
        <v>0.61299999999999999</v>
      </c>
    </row>
    <row r="15" spans="1:11" ht="25" customHeight="1" x14ac:dyDescent="0.25">
      <c r="A15" s="165" t="s">
        <v>66</v>
      </c>
      <c r="B15" s="182">
        <v>1118986</v>
      </c>
      <c r="C15" s="205">
        <v>140.38999999999999</v>
      </c>
      <c r="D15" s="206">
        <v>0.747</v>
      </c>
      <c r="E15" s="182">
        <v>354724</v>
      </c>
      <c r="F15" s="206">
        <v>0.67800000000000005</v>
      </c>
      <c r="G15" s="182">
        <v>428106</v>
      </c>
      <c r="H15" s="206">
        <v>0.70899999999999996</v>
      </c>
      <c r="I15" s="206">
        <v>0.55800000000000005</v>
      </c>
      <c r="J15" s="206">
        <v>0.52200000000000002</v>
      </c>
    </row>
    <row r="16" spans="1:11" ht="25" customHeight="1" x14ac:dyDescent="0.25">
      <c r="A16" s="74" t="s">
        <v>202</v>
      </c>
      <c r="B16" s="207">
        <v>562741</v>
      </c>
      <c r="C16" s="208">
        <v>106.82</v>
      </c>
      <c r="D16" s="209">
        <v>0.68799999999999994</v>
      </c>
      <c r="E16" s="207">
        <v>230676</v>
      </c>
      <c r="F16" s="209">
        <v>0.65600000000000003</v>
      </c>
      <c r="G16" s="207">
        <v>214888</v>
      </c>
      <c r="H16" s="209">
        <v>0.65200000000000002</v>
      </c>
      <c r="I16" s="209">
        <v>0.48099999999999998</v>
      </c>
      <c r="J16" s="209">
        <v>0.48499999999999999</v>
      </c>
    </row>
    <row r="17" spans="1:10" ht="25" customHeight="1" x14ac:dyDescent="0.25">
      <c r="A17" s="165" t="s">
        <v>68</v>
      </c>
      <c r="B17" s="182">
        <v>106406</v>
      </c>
      <c r="C17" s="205">
        <v>101.01</v>
      </c>
      <c r="D17" s="206">
        <v>0.81299999999999994</v>
      </c>
      <c r="E17" s="182">
        <v>41483</v>
      </c>
      <c r="F17" s="206">
        <v>0.82599999999999996</v>
      </c>
      <c r="G17" s="182">
        <v>34009</v>
      </c>
      <c r="H17" s="206">
        <v>0.63600000000000001</v>
      </c>
      <c r="I17" s="206">
        <v>0.38700000000000001</v>
      </c>
      <c r="J17" s="206">
        <v>0.63100000000000001</v>
      </c>
    </row>
    <row r="18" spans="1:10" ht="25" customHeight="1" x14ac:dyDescent="0.25">
      <c r="A18" s="74" t="s">
        <v>69</v>
      </c>
      <c r="B18" s="207">
        <v>292951</v>
      </c>
      <c r="C18" s="208">
        <v>108.5</v>
      </c>
      <c r="D18" s="209">
        <v>0.73199999999999998</v>
      </c>
      <c r="E18" s="207">
        <v>134958</v>
      </c>
      <c r="F18" s="209">
        <v>0.73</v>
      </c>
      <c r="G18" s="207">
        <v>107415</v>
      </c>
      <c r="H18" s="209">
        <v>0.746</v>
      </c>
      <c r="I18" s="209">
        <v>0.44900000000000001</v>
      </c>
      <c r="J18" s="209">
        <v>0.42799999999999999</v>
      </c>
    </row>
    <row r="19" spans="1:10" ht="25" customHeight="1" x14ac:dyDescent="0.25">
      <c r="A19" s="165" t="s">
        <v>203</v>
      </c>
      <c r="B19" s="182">
        <v>963067</v>
      </c>
      <c r="C19" s="205">
        <v>139.22999999999999</v>
      </c>
      <c r="D19" s="206">
        <v>0.61099999999999999</v>
      </c>
      <c r="E19" s="182">
        <v>353738</v>
      </c>
      <c r="F19" s="206">
        <v>0.57599999999999996</v>
      </c>
      <c r="G19" s="182">
        <v>395121</v>
      </c>
      <c r="H19" s="206">
        <v>0.65</v>
      </c>
      <c r="I19" s="206">
        <v>0.55800000000000005</v>
      </c>
      <c r="J19" s="206">
        <v>0.48</v>
      </c>
    </row>
    <row r="20" spans="1:10" ht="25" customHeight="1" x14ac:dyDescent="0.25">
      <c r="A20" s="74" t="s">
        <v>204</v>
      </c>
      <c r="B20" s="207">
        <v>168618</v>
      </c>
      <c r="C20" s="208">
        <v>108.06</v>
      </c>
      <c r="D20" s="209">
        <v>0.624</v>
      </c>
      <c r="E20" s="207">
        <v>68555</v>
      </c>
      <c r="F20" s="209">
        <v>0.65600000000000003</v>
      </c>
      <c r="G20" s="207">
        <v>73800</v>
      </c>
      <c r="H20" s="209">
        <v>0.59</v>
      </c>
      <c r="I20" s="209">
        <v>0.49199999999999999</v>
      </c>
      <c r="J20" s="209">
        <v>0.56200000000000006</v>
      </c>
    </row>
    <row r="21" spans="1:10" ht="25" customHeight="1" x14ac:dyDescent="0.25">
      <c r="A21" s="165" t="s">
        <v>205</v>
      </c>
      <c r="B21" s="182">
        <v>71033</v>
      </c>
      <c r="C21" s="205">
        <v>105.27</v>
      </c>
      <c r="D21" s="206">
        <v>0.77</v>
      </c>
      <c r="E21" s="182">
        <v>31456</v>
      </c>
      <c r="F21" s="206">
        <v>0.73499999999999999</v>
      </c>
      <c r="G21" s="182">
        <v>21066</v>
      </c>
      <c r="H21" s="206">
        <v>0.79900000000000004</v>
      </c>
      <c r="I21" s="206">
        <v>0.42099999999999999</v>
      </c>
      <c r="J21" s="206">
        <v>0.33600000000000002</v>
      </c>
    </row>
    <row r="22" spans="1:10" ht="25" customHeight="1" x14ac:dyDescent="0.25">
      <c r="A22" s="74" t="s">
        <v>71</v>
      </c>
      <c r="B22" s="207">
        <v>280708</v>
      </c>
      <c r="C22" s="208">
        <v>126.21</v>
      </c>
      <c r="D22" s="209">
        <v>0.81100000000000005</v>
      </c>
      <c r="E22" s="207">
        <v>107367</v>
      </c>
      <c r="F22" s="209">
        <v>0.749</v>
      </c>
      <c r="G22" s="207">
        <v>82359</v>
      </c>
      <c r="H22" s="209">
        <v>0.77900000000000003</v>
      </c>
      <c r="I22" s="209">
        <v>0.44400000000000001</v>
      </c>
      <c r="J22" s="209">
        <v>0.40300000000000002</v>
      </c>
    </row>
    <row r="23" spans="1:10" ht="25" customHeight="1" x14ac:dyDescent="0.25">
      <c r="A23" s="165" t="s">
        <v>206</v>
      </c>
      <c r="B23" s="182">
        <v>36233</v>
      </c>
      <c r="C23" s="205">
        <v>112.05</v>
      </c>
      <c r="D23" s="206">
        <v>0.879</v>
      </c>
      <c r="E23" s="182">
        <v>11519</v>
      </c>
      <c r="F23" s="206">
        <v>0.84899999999999998</v>
      </c>
      <c r="G23" s="182">
        <v>7699</v>
      </c>
      <c r="H23" s="206">
        <v>0.96699999999999997</v>
      </c>
      <c r="I23" s="206">
        <v>0.432</v>
      </c>
      <c r="J23" s="206">
        <v>0.126</v>
      </c>
    </row>
    <row r="24" spans="1:10" ht="25" customHeight="1" x14ac:dyDescent="0.25">
      <c r="A24" s="74" t="s">
        <v>207</v>
      </c>
      <c r="B24" s="207">
        <v>6361</v>
      </c>
      <c r="C24" s="208">
        <v>37.76</v>
      </c>
      <c r="D24" s="209">
        <v>1</v>
      </c>
      <c r="E24" s="207">
        <v>2110</v>
      </c>
      <c r="F24" s="209">
        <v>1</v>
      </c>
      <c r="G24" s="207">
        <v>1925</v>
      </c>
      <c r="H24" s="209">
        <v>1</v>
      </c>
      <c r="I24" s="209">
        <v>0.47699999999999998</v>
      </c>
      <c r="J24" s="209">
        <v>0</v>
      </c>
    </row>
    <row r="25" spans="1:10" ht="25" customHeight="1" x14ac:dyDescent="0.25">
      <c r="A25" s="170" t="s">
        <v>2</v>
      </c>
      <c r="B25" s="185">
        <v>5432984</v>
      </c>
      <c r="C25" s="210">
        <v>112.42</v>
      </c>
      <c r="D25" s="211">
        <v>0.68500000000000005</v>
      </c>
      <c r="E25" s="185">
        <v>2083604</v>
      </c>
      <c r="F25" s="211">
        <v>0.67300000000000004</v>
      </c>
      <c r="G25" s="185">
        <v>2070039</v>
      </c>
      <c r="H25" s="211">
        <v>0.67</v>
      </c>
      <c r="I25" s="211">
        <v>0.497</v>
      </c>
      <c r="J25" s="211">
        <v>0.5</v>
      </c>
    </row>
  </sheetData>
  <mergeCells count="6">
    <mergeCell ref="A1:J1"/>
    <mergeCell ref="B5:D5"/>
    <mergeCell ref="E5:F5"/>
    <mergeCell ref="G5:H5"/>
    <mergeCell ref="I5:J5"/>
    <mergeCell ref="A3:J3"/>
  </mergeCells>
  <pageMargins left="0.59055118110236227" right="0.35433070866141736" top="1.1811023622047245" bottom="0.39370078740157483" header="0" footer="0"/>
  <pageSetup paperSize="9" scale="65" fitToHeight="0" orientation="landscape" r:id="rId1"/>
  <headerFooter alignWithMargins="0">
    <oddHeader>&amp;L&amp;G</oddHead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9">
    <tabColor rgb="FF7030A0"/>
  </sheetPr>
  <dimension ref="A1:K25"/>
  <sheetViews>
    <sheetView showGridLines="0" zoomScaleNormal="100" workbookViewId="0">
      <selection sqref="A1:I24"/>
    </sheetView>
  </sheetViews>
  <sheetFormatPr baseColWidth="10" defaultColWidth="9.08984375" defaultRowHeight="12.5" customHeight="1" x14ac:dyDescent="0.25"/>
  <cols>
    <col min="1" max="1" width="27.36328125" customWidth="1"/>
    <col min="2" max="2" width="13.453125" bestFit="1" customWidth="1"/>
    <col min="3" max="3" width="8" bestFit="1" customWidth="1"/>
    <col min="4" max="4" width="18.08984375" bestFit="1" customWidth="1"/>
    <col min="5" max="5" width="23.36328125" customWidth="1"/>
    <col min="6" max="6" width="16.1796875" bestFit="1" customWidth="1"/>
    <col min="7" max="7" width="18.90625" bestFit="1" customWidth="1"/>
    <col min="8" max="8" width="15.6328125" customWidth="1"/>
    <col min="9" max="9" width="19.36328125" customWidth="1"/>
  </cols>
  <sheetData>
    <row r="1" spans="1:11" ht="20.149999999999999" customHeight="1" x14ac:dyDescent="0.25">
      <c r="A1" s="233" t="s">
        <v>245</v>
      </c>
      <c r="B1" s="233"/>
      <c r="C1" s="233"/>
      <c r="D1" s="233"/>
      <c r="E1" s="233"/>
      <c r="F1" s="233"/>
      <c r="G1" s="233"/>
      <c r="H1" s="233"/>
      <c r="I1" s="233"/>
      <c r="J1" s="2"/>
      <c r="K1" s="2"/>
    </row>
    <row r="2" spans="1:11" ht="12" customHeight="1" x14ac:dyDescent="0.25">
      <c r="A2" s="12"/>
      <c r="B2" s="12"/>
      <c r="C2" s="12"/>
      <c r="D2" s="12"/>
      <c r="E2" s="12"/>
      <c r="F2" s="12"/>
      <c r="G2" s="12"/>
      <c r="H2" s="12"/>
    </row>
    <row r="3" spans="1:11" ht="20.149999999999999" customHeight="1" x14ac:dyDescent="0.25">
      <c r="A3" s="240" t="s">
        <v>253</v>
      </c>
      <c r="B3" s="240"/>
      <c r="C3" s="240"/>
      <c r="D3" s="240"/>
      <c r="E3" s="240"/>
      <c r="F3" s="240"/>
      <c r="G3" s="240"/>
      <c r="H3" s="240"/>
    </row>
    <row r="4" spans="1:11" ht="15" customHeight="1" x14ac:dyDescent="0.25">
      <c r="A4" s="13"/>
      <c r="B4" s="13"/>
      <c r="C4" s="13"/>
      <c r="D4" s="13"/>
      <c r="E4" s="13"/>
      <c r="F4" s="13"/>
      <c r="G4" s="13"/>
      <c r="H4" s="13"/>
    </row>
    <row r="5" spans="1:11" ht="54" x14ac:dyDescent="0.3">
      <c r="A5" s="69"/>
      <c r="B5" s="147" t="s">
        <v>26</v>
      </c>
      <c r="C5" s="147" t="s">
        <v>5</v>
      </c>
      <c r="D5" s="147" t="s">
        <v>212</v>
      </c>
      <c r="E5" s="147" t="s">
        <v>40</v>
      </c>
      <c r="F5" s="147" t="s">
        <v>27</v>
      </c>
      <c r="G5" s="147" t="s">
        <v>291</v>
      </c>
      <c r="H5" s="147" t="s">
        <v>28</v>
      </c>
      <c r="I5" s="147" t="s">
        <v>29</v>
      </c>
    </row>
    <row r="6" spans="1:11" ht="25" customHeight="1" x14ac:dyDescent="0.25">
      <c r="A6" s="165" t="s">
        <v>59</v>
      </c>
      <c r="B6" s="182">
        <v>60804</v>
      </c>
      <c r="C6" s="212">
        <v>0.8</v>
      </c>
      <c r="D6" s="212">
        <v>0.26</v>
      </c>
      <c r="E6" s="182">
        <v>32</v>
      </c>
      <c r="F6" s="182">
        <v>61049</v>
      </c>
      <c r="G6" s="205">
        <v>0</v>
      </c>
      <c r="H6" s="205">
        <v>31.84</v>
      </c>
      <c r="I6" s="182">
        <v>7</v>
      </c>
    </row>
    <row r="7" spans="1:11" ht="25" customHeight="1" x14ac:dyDescent="0.25">
      <c r="A7" s="74" t="s">
        <v>60</v>
      </c>
      <c r="B7" s="184">
        <v>8277</v>
      </c>
      <c r="C7" s="213">
        <v>0.86</v>
      </c>
      <c r="D7" s="213">
        <v>0.19</v>
      </c>
      <c r="E7" s="184">
        <v>30</v>
      </c>
      <c r="F7" s="184">
        <v>8408</v>
      </c>
      <c r="G7" s="214">
        <v>0</v>
      </c>
      <c r="H7" s="214">
        <v>29.97</v>
      </c>
      <c r="I7" s="184">
        <v>6</v>
      </c>
    </row>
    <row r="8" spans="1:11" ht="25" customHeight="1" x14ac:dyDescent="0.25">
      <c r="A8" s="165" t="s">
        <v>198</v>
      </c>
      <c r="B8" s="182">
        <v>4543</v>
      </c>
      <c r="C8" s="212">
        <v>0.96</v>
      </c>
      <c r="D8" s="212">
        <v>0.18</v>
      </c>
      <c r="E8" s="182">
        <v>24</v>
      </c>
      <c r="F8" s="182">
        <v>4587</v>
      </c>
      <c r="G8" s="205">
        <v>0</v>
      </c>
      <c r="H8" s="205">
        <v>24.14</v>
      </c>
      <c r="I8" s="182">
        <v>5</v>
      </c>
    </row>
    <row r="9" spans="1:11" ht="25" customHeight="1" x14ac:dyDescent="0.25">
      <c r="A9" s="74" t="s">
        <v>199</v>
      </c>
      <c r="B9" s="184">
        <v>8378</v>
      </c>
      <c r="C9" s="213">
        <v>0.76</v>
      </c>
      <c r="D9" s="213">
        <v>0.23</v>
      </c>
      <c r="E9" s="184">
        <v>29</v>
      </c>
      <c r="F9" s="184">
        <v>8448</v>
      </c>
      <c r="G9" s="214">
        <v>0</v>
      </c>
      <c r="H9" s="214">
        <v>29.01</v>
      </c>
      <c r="I9" s="184">
        <v>7</v>
      </c>
    </row>
    <row r="10" spans="1:11" ht="25" customHeight="1" x14ac:dyDescent="0.25">
      <c r="A10" s="165" t="s">
        <v>62</v>
      </c>
      <c r="B10" s="182">
        <v>11604</v>
      </c>
      <c r="C10" s="212">
        <v>0.84</v>
      </c>
      <c r="D10" s="212">
        <v>0.23</v>
      </c>
      <c r="E10" s="182">
        <v>22</v>
      </c>
      <c r="F10" s="182">
        <v>11779</v>
      </c>
      <c r="G10" s="205">
        <v>0</v>
      </c>
      <c r="H10" s="205">
        <v>22.78</v>
      </c>
      <c r="I10" s="182">
        <v>5</v>
      </c>
    </row>
    <row r="11" spans="1:11" ht="25" customHeight="1" x14ac:dyDescent="0.25">
      <c r="A11" s="74" t="s">
        <v>63</v>
      </c>
      <c r="B11" s="184">
        <v>2934</v>
      </c>
      <c r="C11" s="213">
        <v>0.95</v>
      </c>
      <c r="D11" s="213">
        <v>0.21</v>
      </c>
      <c r="E11" s="184">
        <v>24</v>
      </c>
      <c r="F11" s="184">
        <v>2973</v>
      </c>
      <c r="G11" s="214">
        <v>0</v>
      </c>
      <c r="H11" s="214">
        <v>24.76</v>
      </c>
      <c r="I11" s="184">
        <v>5</v>
      </c>
    </row>
    <row r="12" spans="1:11" ht="25" customHeight="1" x14ac:dyDescent="0.25">
      <c r="A12" s="165" t="s">
        <v>200</v>
      </c>
      <c r="B12" s="182">
        <v>11953</v>
      </c>
      <c r="C12" s="212">
        <v>0.96</v>
      </c>
      <c r="D12" s="212">
        <v>0.26</v>
      </c>
      <c r="E12" s="182">
        <v>27</v>
      </c>
      <c r="F12" s="182">
        <v>12091</v>
      </c>
      <c r="G12" s="205">
        <v>0</v>
      </c>
      <c r="H12" s="205">
        <v>26.98</v>
      </c>
      <c r="I12" s="182">
        <v>5</v>
      </c>
    </row>
    <row r="13" spans="1:11" ht="25" customHeight="1" x14ac:dyDescent="0.25">
      <c r="A13" s="74" t="s">
        <v>201</v>
      </c>
      <c r="B13" s="184">
        <v>11866</v>
      </c>
      <c r="C13" s="213">
        <v>0.97</v>
      </c>
      <c r="D13" s="213">
        <v>0.27</v>
      </c>
      <c r="E13" s="184">
        <v>27</v>
      </c>
      <c r="F13" s="184">
        <v>12019</v>
      </c>
      <c r="G13" s="214">
        <v>0</v>
      </c>
      <c r="H13" s="214">
        <v>26.93</v>
      </c>
      <c r="I13" s="184">
        <v>6</v>
      </c>
    </row>
    <row r="14" spans="1:11" ht="25" customHeight="1" x14ac:dyDescent="0.25">
      <c r="A14" s="165" t="s">
        <v>66</v>
      </c>
      <c r="B14" s="182">
        <v>52886</v>
      </c>
      <c r="C14" s="212">
        <v>0.77</v>
      </c>
      <c r="D14" s="212">
        <v>0.28000000000000003</v>
      </c>
      <c r="E14" s="182">
        <v>30</v>
      </c>
      <c r="F14" s="182">
        <v>53382</v>
      </c>
      <c r="G14" s="205">
        <v>0</v>
      </c>
      <c r="H14" s="205">
        <v>29.82</v>
      </c>
      <c r="I14" s="182">
        <v>7</v>
      </c>
    </row>
    <row r="15" spans="1:11" ht="25" customHeight="1" x14ac:dyDescent="0.25">
      <c r="A15" s="74" t="s">
        <v>202</v>
      </c>
      <c r="B15" s="184">
        <v>35045</v>
      </c>
      <c r="C15" s="213">
        <v>0.78</v>
      </c>
      <c r="D15" s="213">
        <v>0.28000000000000003</v>
      </c>
      <c r="E15" s="184">
        <v>30</v>
      </c>
      <c r="F15" s="184">
        <v>35431</v>
      </c>
      <c r="G15" s="214">
        <v>0</v>
      </c>
      <c r="H15" s="214">
        <v>30.76</v>
      </c>
      <c r="I15" s="184">
        <v>7</v>
      </c>
    </row>
    <row r="16" spans="1:11" ht="25" customHeight="1" x14ac:dyDescent="0.25">
      <c r="A16" s="165" t="s">
        <v>68</v>
      </c>
      <c r="B16" s="182">
        <v>6573</v>
      </c>
      <c r="C16" s="212">
        <v>0.95</v>
      </c>
      <c r="D16" s="212">
        <v>0.32</v>
      </c>
      <c r="E16" s="182">
        <v>30</v>
      </c>
      <c r="F16" s="182">
        <v>6614</v>
      </c>
      <c r="G16" s="205">
        <v>0</v>
      </c>
      <c r="H16" s="205">
        <v>30.62</v>
      </c>
      <c r="I16" s="182">
        <v>6</v>
      </c>
    </row>
    <row r="17" spans="1:9" ht="25" customHeight="1" x14ac:dyDescent="0.25">
      <c r="A17" s="74" t="s">
        <v>69</v>
      </c>
      <c r="B17" s="184">
        <v>13777</v>
      </c>
      <c r="C17" s="213">
        <v>0.9</v>
      </c>
      <c r="D17" s="213">
        <v>0.26</v>
      </c>
      <c r="E17" s="184">
        <v>26</v>
      </c>
      <c r="F17" s="184">
        <v>13975</v>
      </c>
      <c r="G17" s="214">
        <v>0</v>
      </c>
      <c r="H17" s="214">
        <v>26.22</v>
      </c>
      <c r="I17" s="184">
        <v>5</v>
      </c>
    </row>
    <row r="18" spans="1:9" ht="25" customHeight="1" x14ac:dyDescent="0.25">
      <c r="A18" s="165" t="s">
        <v>203</v>
      </c>
      <c r="B18" s="182">
        <v>52351</v>
      </c>
      <c r="C18" s="212">
        <v>0.72</v>
      </c>
      <c r="D18" s="212">
        <v>0.24</v>
      </c>
      <c r="E18" s="182">
        <v>32</v>
      </c>
      <c r="F18" s="182">
        <v>53091</v>
      </c>
      <c r="G18" s="205">
        <v>0</v>
      </c>
      <c r="H18" s="205">
        <v>32.75</v>
      </c>
      <c r="I18" s="182">
        <v>8</v>
      </c>
    </row>
    <row r="19" spans="1:9" ht="25" customHeight="1" x14ac:dyDescent="0.25">
      <c r="A19" s="74" t="s">
        <v>204</v>
      </c>
      <c r="B19" s="184">
        <v>12819</v>
      </c>
      <c r="C19" s="213">
        <v>0.91</v>
      </c>
      <c r="D19" s="213">
        <v>0.28000000000000003</v>
      </c>
      <c r="E19" s="184">
        <v>36</v>
      </c>
      <c r="F19" s="184">
        <v>12986</v>
      </c>
      <c r="G19" s="214">
        <v>0</v>
      </c>
      <c r="H19" s="214">
        <v>36.78</v>
      </c>
      <c r="I19" s="184">
        <v>8</v>
      </c>
    </row>
    <row r="20" spans="1:9" ht="25" customHeight="1" x14ac:dyDescent="0.25">
      <c r="A20" s="165" t="s">
        <v>205</v>
      </c>
      <c r="B20" s="182">
        <v>4472</v>
      </c>
      <c r="C20" s="212">
        <v>0.92</v>
      </c>
      <c r="D20" s="212">
        <v>0.15</v>
      </c>
      <c r="E20" s="182">
        <v>31</v>
      </c>
      <c r="F20" s="182">
        <v>4523</v>
      </c>
      <c r="G20" s="205">
        <v>0</v>
      </c>
      <c r="H20" s="205">
        <v>31.4</v>
      </c>
      <c r="I20" s="182">
        <v>7</v>
      </c>
    </row>
    <row r="21" spans="1:9" ht="25" customHeight="1" x14ac:dyDescent="0.25">
      <c r="A21" s="74" t="s">
        <v>71</v>
      </c>
      <c r="B21" s="184">
        <v>13395</v>
      </c>
      <c r="C21" s="213">
        <v>0.93</v>
      </c>
      <c r="D21" s="213">
        <v>0.16</v>
      </c>
      <c r="E21" s="184">
        <v>30</v>
      </c>
      <c r="F21" s="184">
        <v>13552</v>
      </c>
      <c r="G21" s="214">
        <v>0</v>
      </c>
      <c r="H21" s="214">
        <v>30.26</v>
      </c>
      <c r="I21" s="184">
        <v>6</v>
      </c>
    </row>
    <row r="22" spans="1:9" ht="25" customHeight="1" x14ac:dyDescent="0.25">
      <c r="A22" s="165" t="s">
        <v>206</v>
      </c>
      <c r="B22" s="182">
        <v>2001</v>
      </c>
      <c r="C22" s="212">
        <v>1</v>
      </c>
      <c r="D22" s="212">
        <v>0.22</v>
      </c>
      <c r="E22" s="182">
        <v>30</v>
      </c>
      <c r="F22" s="182">
        <v>2026</v>
      </c>
      <c r="G22" s="205">
        <v>0</v>
      </c>
      <c r="H22" s="205">
        <v>29.97</v>
      </c>
      <c r="I22" s="182">
        <v>6</v>
      </c>
    </row>
    <row r="23" spans="1:9" ht="25" customHeight="1" x14ac:dyDescent="0.25">
      <c r="A23" s="74" t="s">
        <v>207</v>
      </c>
      <c r="B23" s="184">
        <v>1345</v>
      </c>
      <c r="C23" s="213">
        <v>1</v>
      </c>
      <c r="D23" s="213">
        <v>0.24</v>
      </c>
      <c r="E23" s="184">
        <v>33</v>
      </c>
      <c r="F23" s="184">
        <v>1360</v>
      </c>
      <c r="G23" s="214">
        <v>0</v>
      </c>
      <c r="H23" s="214">
        <v>33.72</v>
      </c>
      <c r="I23" s="184">
        <v>8</v>
      </c>
    </row>
    <row r="24" spans="1:9" ht="25" customHeight="1" x14ac:dyDescent="0.25">
      <c r="A24" s="170" t="s">
        <v>2</v>
      </c>
      <c r="B24" s="185">
        <v>315023</v>
      </c>
      <c r="C24" s="215">
        <v>0.82</v>
      </c>
      <c r="D24" s="215">
        <v>0.25</v>
      </c>
      <c r="E24" s="185">
        <v>30</v>
      </c>
      <c r="F24" s="185">
        <v>318294</v>
      </c>
      <c r="G24" s="210">
        <v>0</v>
      </c>
      <c r="H24" s="210">
        <v>30.1</v>
      </c>
      <c r="I24" s="185">
        <v>7</v>
      </c>
    </row>
    <row r="25" spans="1:9" x14ac:dyDescent="0.25"/>
  </sheetData>
  <mergeCells count="2">
    <mergeCell ref="A3:H3"/>
    <mergeCell ref="A1:I1"/>
  </mergeCells>
  <pageMargins left="0.59055118110236227" right="0.35433070866141736" top="1.1811023622047245" bottom="0.39370078740157483" header="0" footer="0"/>
  <pageSetup paperSize="9" scale="72" fitToHeight="0" orientation="landscape" r:id="rId1"/>
  <headerFooter alignWithMargins="0">
    <oddHeader>&amp;L&amp;G</oddHead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20">
    <tabColor rgb="FF7030A0"/>
  </sheetPr>
  <dimension ref="A1:K25"/>
  <sheetViews>
    <sheetView showGridLines="0" zoomScaleNormal="100" workbookViewId="0">
      <selection activeCell="E9" sqref="E9"/>
    </sheetView>
  </sheetViews>
  <sheetFormatPr baseColWidth="10" defaultColWidth="9.08984375" defaultRowHeight="12.5" customHeight="1" x14ac:dyDescent="0.25"/>
  <cols>
    <col min="1" max="1" width="27.36328125" customWidth="1"/>
    <col min="2" max="3" width="18.6328125" customWidth="1"/>
    <col min="4" max="4" width="23.90625" bestFit="1" customWidth="1"/>
    <col min="5" max="5" width="23" bestFit="1" customWidth="1"/>
    <col min="6" max="6" width="20.26953125" bestFit="1" customWidth="1"/>
    <col min="7" max="7" width="9.08984375" customWidth="1"/>
  </cols>
  <sheetData>
    <row r="1" spans="1:11" ht="20.149999999999999" customHeight="1" x14ac:dyDescent="0.25">
      <c r="A1" s="233" t="s">
        <v>245</v>
      </c>
      <c r="B1" s="233"/>
      <c r="C1" s="233"/>
      <c r="D1" s="233"/>
      <c r="E1" s="233"/>
      <c r="F1" s="233"/>
      <c r="G1" s="2"/>
      <c r="H1" s="2"/>
      <c r="I1" s="2"/>
      <c r="J1" s="2"/>
      <c r="K1" s="2"/>
    </row>
    <row r="2" spans="1:11" ht="12" customHeight="1" x14ac:dyDescent="0.25">
      <c r="A2" s="12"/>
      <c r="B2" s="12"/>
      <c r="C2" s="12"/>
      <c r="D2" s="12"/>
      <c r="E2" s="12"/>
      <c r="F2" s="12"/>
    </row>
    <row r="3" spans="1:11" ht="20.149999999999999" customHeight="1" x14ac:dyDescent="0.25">
      <c r="A3" s="240" t="s">
        <v>252</v>
      </c>
      <c r="B3" s="240"/>
      <c r="C3" s="240"/>
      <c r="D3" s="240"/>
      <c r="E3" s="240"/>
      <c r="F3" s="240"/>
    </row>
    <row r="4" spans="1:11" ht="15" customHeight="1" x14ac:dyDescent="0.25">
      <c r="A4" s="13"/>
      <c r="B4" s="13"/>
      <c r="C4" s="13"/>
      <c r="D4" s="13"/>
      <c r="E4" s="13"/>
      <c r="F4" s="13"/>
    </row>
    <row r="5" spans="1:11" ht="33" customHeight="1" x14ac:dyDescent="0.3">
      <c r="A5" s="69"/>
      <c r="B5" s="251" t="s">
        <v>30</v>
      </c>
      <c r="C5" s="251"/>
      <c r="D5" s="251"/>
      <c r="E5" s="251"/>
      <c r="F5" s="251"/>
    </row>
    <row r="6" spans="1:11" ht="33" customHeight="1" x14ac:dyDescent="0.3">
      <c r="A6" s="69"/>
      <c r="B6" s="173" t="s">
        <v>290</v>
      </c>
      <c r="C6" s="173" t="s">
        <v>5</v>
      </c>
      <c r="D6" s="173" t="s">
        <v>292</v>
      </c>
      <c r="E6" s="173" t="s">
        <v>83</v>
      </c>
      <c r="F6" s="173" t="s">
        <v>84</v>
      </c>
    </row>
    <row r="7" spans="1:11" ht="25" customHeight="1" x14ac:dyDescent="0.25">
      <c r="A7" s="165" t="s">
        <v>59</v>
      </c>
      <c r="B7" s="182">
        <v>7149031</v>
      </c>
      <c r="C7" s="218">
        <v>0.73</v>
      </c>
      <c r="D7" s="182">
        <v>831</v>
      </c>
      <c r="E7" s="218">
        <v>7.0000000000000007E-2</v>
      </c>
      <c r="F7" s="218">
        <v>0.61</v>
      </c>
    </row>
    <row r="8" spans="1:11" ht="25" customHeight="1" x14ac:dyDescent="0.55000000000000004">
      <c r="A8" s="74" t="s">
        <v>60</v>
      </c>
      <c r="B8" s="207">
        <v>865168</v>
      </c>
      <c r="C8" s="219">
        <v>0.76</v>
      </c>
      <c r="D8" s="207">
        <v>639</v>
      </c>
      <c r="E8" s="219">
        <v>0.1</v>
      </c>
      <c r="F8" s="219">
        <v>0.56999999999999995</v>
      </c>
    </row>
    <row r="9" spans="1:11" ht="25" customHeight="1" x14ac:dyDescent="0.25">
      <c r="A9" s="165" t="s">
        <v>198</v>
      </c>
      <c r="B9" s="182">
        <v>604308</v>
      </c>
      <c r="C9" s="218">
        <v>0.83</v>
      </c>
      <c r="D9" s="182">
        <v>600</v>
      </c>
      <c r="E9" s="218">
        <v>0.12</v>
      </c>
      <c r="F9" s="218">
        <v>0.6</v>
      </c>
    </row>
    <row r="10" spans="1:11" ht="25" customHeight="1" x14ac:dyDescent="0.55000000000000004">
      <c r="A10" s="74" t="s">
        <v>199</v>
      </c>
      <c r="B10" s="207">
        <v>994613</v>
      </c>
      <c r="C10" s="219">
        <v>0.56000000000000005</v>
      </c>
      <c r="D10" s="207">
        <v>815</v>
      </c>
      <c r="E10" s="219">
        <v>0.09</v>
      </c>
      <c r="F10" s="219">
        <v>0.41</v>
      </c>
    </row>
    <row r="11" spans="1:11" ht="25" customHeight="1" x14ac:dyDescent="0.25">
      <c r="A11" s="165" t="s">
        <v>62</v>
      </c>
      <c r="B11" s="182">
        <v>1260834</v>
      </c>
      <c r="C11" s="218">
        <v>0.54</v>
      </c>
      <c r="D11" s="182">
        <v>567</v>
      </c>
      <c r="E11" s="218">
        <v>0.09</v>
      </c>
      <c r="F11" s="218">
        <v>0.56999999999999995</v>
      </c>
    </row>
    <row r="12" spans="1:11" ht="25" customHeight="1" x14ac:dyDescent="0.55000000000000004">
      <c r="A12" s="74" t="s">
        <v>63</v>
      </c>
      <c r="B12" s="207">
        <v>380852</v>
      </c>
      <c r="C12" s="219">
        <v>0.88</v>
      </c>
      <c r="D12" s="207">
        <v>646</v>
      </c>
      <c r="E12" s="219">
        <v>0.1</v>
      </c>
      <c r="F12" s="219">
        <v>0.65</v>
      </c>
    </row>
    <row r="13" spans="1:11" ht="25" customHeight="1" x14ac:dyDescent="0.25">
      <c r="A13" s="165" t="s">
        <v>200</v>
      </c>
      <c r="B13" s="182">
        <v>1357961</v>
      </c>
      <c r="C13" s="218">
        <v>0.78</v>
      </c>
      <c r="D13" s="182">
        <v>570</v>
      </c>
      <c r="E13" s="218">
        <v>0.12</v>
      </c>
      <c r="F13" s="218">
        <v>0.64</v>
      </c>
    </row>
    <row r="14" spans="1:11" ht="25" customHeight="1" x14ac:dyDescent="0.55000000000000004">
      <c r="A14" s="74" t="s">
        <v>201</v>
      </c>
      <c r="B14" s="207">
        <v>1247341</v>
      </c>
      <c r="C14" s="219">
        <v>0.85</v>
      </c>
      <c r="D14" s="207">
        <v>597</v>
      </c>
      <c r="E14" s="219">
        <v>0.1</v>
      </c>
      <c r="F14" s="219">
        <v>0.69</v>
      </c>
    </row>
    <row r="15" spans="1:11" ht="25" customHeight="1" x14ac:dyDescent="0.25">
      <c r="A15" s="165" t="s">
        <v>66</v>
      </c>
      <c r="B15" s="182">
        <v>5122467</v>
      </c>
      <c r="C15" s="218">
        <v>0.8</v>
      </c>
      <c r="D15" s="182">
        <v>643</v>
      </c>
      <c r="E15" s="218">
        <v>0.09</v>
      </c>
      <c r="F15" s="218">
        <v>0.53</v>
      </c>
    </row>
    <row r="16" spans="1:11" ht="25" customHeight="1" x14ac:dyDescent="0.55000000000000004">
      <c r="A16" s="74" t="s">
        <v>202</v>
      </c>
      <c r="B16" s="207">
        <v>3492421</v>
      </c>
      <c r="C16" s="219">
        <v>0.74</v>
      </c>
      <c r="D16" s="207">
        <v>663</v>
      </c>
      <c r="E16" s="219">
        <v>0.1</v>
      </c>
      <c r="F16" s="219">
        <v>0.63</v>
      </c>
    </row>
    <row r="17" spans="1:6" ht="25" customHeight="1" x14ac:dyDescent="0.25">
      <c r="A17" s="165" t="s">
        <v>68</v>
      </c>
      <c r="B17" s="182">
        <v>585691</v>
      </c>
      <c r="C17" s="218">
        <v>0.87</v>
      </c>
      <c r="D17" s="182">
        <v>556</v>
      </c>
      <c r="E17" s="218">
        <v>0.12</v>
      </c>
      <c r="F17" s="218">
        <v>0.66</v>
      </c>
    </row>
    <row r="18" spans="1:6" ht="25" customHeight="1" x14ac:dyDescent="0.55000000000000004">
      <c r="A18" s="74" t="s">
        <v>69</v>
      </c>
      <c r="B18" s="207">
        <v>1582067</v>
      </c>
      <c r="C18" s="219">
        <v>0.78</v>
      </c>
      <c r="D18" s="207">
        <v>586</v>
      </c>
      <c r="E18" s="219">
        <v>0.12</v>
      </c>
      <c r="F18" s="219">
        <v>0.64</v>
      </c>
    </row>
    <row r="19" spans="1:6" ht="25" customHeight="1" x14ac:dyDescent="0.25">
      <c r="A19" s="165" t="s">
        <v>203</v>
      </c>
      <c r="B19" s="182">
        <v>5620438</v>
      </c>
      <c r="C19" s="218">
        <v>0.7</v>
      </c>
      <c r="D19" s="182">
        <v>813</v>
      </c>
      <c r="E19" s="218">
        <v>0.08</v>
      </c>
      <c r="F19" s="218">
        <v>0.56000000000000005</v>
      </c>
    </row>
    <row r="20" spans="1:6" ht="25" customHeight="1" x14ac:dyDescent="0.55000000000000004">
      <c r="A20" s="74" t="s">
        <v>204</v>
      </c>
      <c r="B20" s="207">
        <v>1169694</v>
      </c>
      <c r="C20" s="219">
        <v>0.83</v>
      </c>
      <c r="D20" s="207">
        <v>750</v>
      </c>
      <c r="E20" s="219">
        <v>0.09</v>
      </c>
      <c r="F20" s="219">
        <v>0.62</v>
      </c>
    </row>
    <row r="21" spans="1:6" ht="25" customHeight="1" x14ac:dyDescent="0.25">
      <c r="A21" s="165" t="s">
        <v>205</v>
      </c>
      <c r="B21" s="182">
        <v>315735</v>
      </c>
      <c r="C21" s="218">
        <v>0.84</v>
      </c>
      <c r="D21" s="182">
        <v>468</v>
      </c>
      <c r="E21" s="218">
        <v>0.12</v>
      </c>
      <c r="F21" s="218">
        <v>0.5</v>
      </c>
    </row>
    <row r="22" spans="1:6" ht="25" customHeight="1" x14ac:dyDescent="0.55000000000000004">
      <c r="A22" s="74" t="s">
        <v>71</v>
      </c>
      <c r="B22" s="207">
        <v>1336169</v>
      </c>
      <c r="C22" s="219">
        <v>0.81</v>
      </c>
      <c r="D22" s="207">
        <v>601</v>
      </c>
      <c r="E22" s="219">
        <v>0.11</v>
      </c>
      <c r="F22" s="219">
        <v>0.49</v>
      </c>
    </row>
    <row r="23" spans="1:6" ht="25" customHeight="1" x14ac:dyDescent="0.25">
      <c r="A23" s="165" t="s">
        <v>206</v>
      </c>
      <c r="B23" s="182">
        <v>187072</v>
      </c>
      <c r="C23" s="218">
        <v>0.75</v>
      </c>
      <c r="D23" s="182">
        <v>578</v>
      </c>
      <c r="E23" s="218">
        <v>0.1</v>
      </c>
      <c r="F23" s="218">
        <v>0.63</v>
      </c>
    </row>
    <row r="24" spans="1:6" ht="25" customHeight="1" x14ac:dyDescent="0.55000000000000004">
      <c r="A24" s="74" t="s">
        <v>207</v>
      </c>
      <c r="B24" s="207">
        <v>103876</v>
      </c>
      <c r="C24" s="219">
        <v>1</v>
      </c>
      <c r="D24" s="207">
        <v>617</v>
      </c>
      <c r="E24" s="219">
        <v>7.0000000000000007E-2</v>
      </c>
      <c r="F24" s="219">
        <v>0.84</v>
      </c>
    </row>
    <row r="25" spans="1:6" ht="25" customHeight="1" x14ac:dyDescent="0.25">
      <c r="A25" s="217" t="s">
        <v>2</v>
      </c>
      <c r="B25" s="220">
        <v>33375738</v>
      </c>
      <c r="C25" s="221">
        <v>0.75</v>
      </c>
      <c r="D25" s="220">
        <v>691</v>
      </c>
      <c r="E25" s="221">
        <v>0.09</v>
      </c>
      <c r="F25" s="221">
        <v>0.57999999999999996</v>
      </c>
    </row>
  </sheetData>
  <mergeCells count="3">
    <mergeCell ref="B5:F5"/>
    <mergeCell ref="A3:F3"/>
    <mergeCell ref="A1:F1"/>
  </mergeCells>
  <pageMargins left="0.59055118110236227" right="0.35433070866141736" top="1.1811023622047245" bottom="0.39370078740157483" header="0" footer="0"/>
  <pageSetup paperSize="9" scale="79" fitToHeight="0" orientation="landscape" r:id="rId1"/>
  <headerFooter alignWithMargins="0">
    <oddHeader>&amp;L&amp;G</oddHead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1">
    <tabColor rgb="FF7030A0"/>
  </sheetPr>
  <dimension ref="A1:K25"/>
  <sheetViews>
    <sheetView showGridLines="0" zoomScale="90" zoomScaleNormal="90" workbookViewId="0">
      <selection activeCell="E12" sqref="E12"/>
    </sheetView>
  </sheetViews>
  <sheetFormatPr baseColWidth="10" defaultColWidth="9.08984375" defaultRowHeight="12.5" customHeight="1" x14ac:dyDescent="0.25"/>
  <cols>
    <col min="1" max="1" width="31.26953125" customWidth="1"/>
    <col min="2" max="4" width="20.7265625" customWidth="1"/>
    <col min="5" max="5" width="29.453125" customWidth="1"/>
    <col min="6" max="6" width="14.08984375" customWidth="1"/>
    <col min="7" max="7" width="14" bestFit="1" customWidth="1"/>
    <col min="8" max="8" width="12" bestFit="1" customWidth="1"/>
    <col min="9" max="9" width="12.81640625" customWidth="1"/>
    <col min="10" max="19" width="9.08984375" customWidth="1"/>
  </cols>
  <sheetData>
    <row r="1" spans="1:11" ht="20.149999999999999" customHeight="1" x14ac:dyDescent="0.25">
      <c r="A1" s="233" t="s">
        <v>245</v>
      </c>
      <c r="B1" s="233"/>
      <c r="C1" s="233"/>
      <c r="D1" s="233"/>
      <c r="E1" s="233"/>
      <c r="F1" s="2"/>
      <c r="G1" s="2"/>
      <c r="H1" s="2"/>
      <c r="I1" s="2"/>
      <c r="J1" s="2"/>
      <c r="K1" s="2"/>
    </row>
    <row r="2" spans="1:11" ht="12" customHeight="1" x14ac:dyDescent="0.25">
      <c r="A2" s="12"/>
      <c r="B2" s="12"/>
      <c r="C2" s="12"/>
      <c r="D2" s="12"/>
      <c r="E2" s="12"/>
      <c r="F2" s="12"/>
      <c r="G2" s="12"/>
      <c r="H2" s="12"/>
      <c r="I2" s="12"/>
    </row>
    <row r="3" spans="1:11" ht="20.149999999999999" customHeight="1" x14ac:dyDescent="0.25">
      <c r="A3" s="239" t="s">
        <v>251</v>
      </c>
      <c r="B3" s="239"/>
      <c r="C3" s="239"/>
      <c r="D3" s="239"/>
      <c r="E3" s="239"/>
      <c r="F3" s="28"/>
      <c r="G3" s="28"/>
      <c r="H3" s="28"/>
      <c r="I3" s="28"/>
    </row>
    <row r="4" spans="1:11" ht="15" customHeight="1" x14ac:dyDescent="0.25">
      <c r="A4" s="13"/>
      <c r="B4" s="6"/>
      <c r="C4" s="13"/>
      <c r="D4" s="13"/>
      <c r="E4" s="13"/>
      <c r="F4" s="12"/>
      <c r="G4" s="12"/>
      <c r="H4" s="12"/>
      <c r="I4" s="12"/>
    </row>
    <row r="5" spans="1:11" ht="33" customHeight="1" x14ac:dyDescent="0.4">
      <c r="A5" s="69"/>
      <c r="B5" s="251" t="s">
        <v>53</v>
      </c>
      <c r="C5" s="251"/>
      <c r="D5" s="251" t="s">
        <v>85</v>
      </c>
      <c r="E5" s="251"/>
      <c r="F5" s="11"/>
      <c r="G5" s="11"/>
      <c r="H5" s="11"/>
      <c r="I5" s="11"/>
    </row>
    <row r="6" spans="1:11" ht="33" customHeight="1" x14ac:dyDescent="0.4">
      <c r="A6" s="69"/>
      <c r="B6" s="173" t="s">
        <v>54</v>
      </c>
      <c r="C6" s="173" t="s">
        <v>293</v>
      </c>
      <c r="D6" s="173" t="s">
        <v>55</v>
      </c>
      <c r="E6" s="173" t="s">
        <v>86</v>
      </c>
      <c r="F6" s="11"/>
      <c r="G6" s="11"/>
      <c r="H6" s="11"/>
      <c r="I6" s="11"/>
    </row>
    <row r="7" spans="1:11" ht="20.149999999999999" customHeight="1" x14ac:dyDescent="0.4">
      <c r="A7" s="165" t="s">
        <v>59</v>
      </c>
      <c r="B7" s="182">
        <v>1072320</v>
      </c>
      <c r="C7" s="182">
        <v>125</v>
      </c>
      <c r="D7" s="182">
        <v>5406</v>
      </c>
      <c r="E7" s="205">
        <v>2.59</v>
      </c>
      <c r="F7" s="11"/>
      <c r="G7" s="11"/>
      <c r="H7" s="11"/>
      <c r="I7" s="11"/>
    </row>
    <row r="8" spans="1:11" ht="20.149999999999999" customHeight="1" x14ac:dyDescent="0.4">
      <c r="A8" s="74" t="s">
        <v>60</v>
      </c>
      <c r="B8" s="207">
        <v>152412</v>
      </c>
      <c r="C8" s="207">
        <v>113</v>
      </c>
      <c r="D8" s="207">
        <v>13058</v>
      </c>
      <c r="E8" s="208">
        <v>12</v>
      </c>
      <c r="F8" s="11"/>
      <c r="G8" s="11"/>
      <c r="H8" s="11"/>
      <c r="I8" s="11"/>
    </row>
    <row r="9" spans="1:11" ht="20.149999999999999" customHeight="1" x14ac:dyDescent="0.4">
      <c r="A9" s="165" t="s">
        <v>198</v>
      </c>
      <c r="B9" s="182">
        <v>168328</v>
      </c>
      <c r="C9" s="182">
        <v>167</v>
      </c>
      <c r="D9" s="182">
        <v>38605</v>
      </c>
      <c r="E9" s="205">
        <v>6.99</v>
      </c>
      <c r="F9" s="11"/>
      <c r="G9" s="11"/>
      <c r="H9" s="11"/>
      <c r="I9" s="11"/>
    </row>
    <row r="10" spans="1:11" ht="20.149999999999999" customHeight="1" x14ac:dyDescent="0.4">
      <c r="A10" s="74" t="s">
        <v>199</v>
      </c>
      <c r="B10" s="207">
        <v>147290</v>
      </c>
      <c r="C10" s="207">
        <v>121</v>
      </c>
      <c r="D10" s="207">
        <v>19634</v>
      </c>
      <c r="E10" s="208">
        <v>9.93</v>
      </c>
      <c r="F10" s="11"/>
      <c r="G10" s="11"/>
      <c r="H10" s="11"/>
      <c r="I10" s="11"/>
    </row>
    <row r="11" spans="1:11" ht="20.149999999999999" customHeight="1" x14ac:dyDescent="0.4">
      <c r="A11" s="165" t="s">
        <v>62</v>
      </c>
      <c r="B11" s="182">
        <v>209369</v>
      </c>
      <c r="C11" s="182">
        <v>94</v>
      </c>
      <c r="D11" s="182">
        <v>51898</v>
      </c>
      <c r="E11" s="205">
        <v>18.61</v>
      </c>
      <c r="F11" s="11"/>
      <c r="G11" s="11"/>
      <c r="H11" s="11"/>
      <c r="I11" s="11"/>
    </row>
    <row r="12" spans="1:11" ht="20.149999999999999" customHeight="1" x14ac:dyDescent="0.4">
      <c r="A12" s="74" t="s">
        <v>63</v>
      </c>
      <c r="B12" s="207">
        <v>116421</v>
      </c>
      <c r="C12" s="207">
        <v>198</v>
      </c>
      <c r="D12" s="207">
        <v>41598</v>
      </c>
      <c r="E12" s="208">
        <v>46.06</v>
      </c>
      <c r="F12" s="11"/>
      <c r="G12" s="11"/>
      <c r="H12" s="11"/>
      <c r="I12" s="11"/>
    </row>
    <row r="13" spans="1:11" ht="20.149999999999999" customHeight="1" x14ac:dyDescent="0.4">
      <c r="A13" s="165" t="s">
        <v>200</v>
      </c>
      <c r="B13" s="182">
        <v>353346</v>
      </c>
      <c r="C13" s="182">
        <v>148</v>
      </c>
      <c r="D13" s="182">
        <v>49191</v>
      </c>
      <c r="E13" s="205">
        <v>21.69</v>
      </c>
      <c r="F13" s="11"/>
      <c r="G13" s="11"/>
      <c r="H13" s="11"/>
      <c r="I13" s="11"/>
    </row>
    <row r="14" spans="1:11" ht="20.149999999999999" customHeight="1" x14ac:dyDescent="0.4">
      <c r="A14" s="74" t="s">
        <v>201</v>
      </c>
      <c r="B14" s="207">
        <v>168774</v>
      </c>
      <c r="C14" s="207">
        <v>81</v>
      </c>
      <c r="D14" s="207">
        <v>5140</v>
      </c>
      <c r="E14" s="208">
        <v>3.11</v>
      </c>
      <c r="F14" s="11"/>
      <c r="G14" s="11"/>
      <c r="H14" s="11"/>
      <c r="I14" s="11"/>
    </row>
    <row r="15" spans="1:11" ht="20.149999999999999" customHeight="1" x14ac:dyDescent="0.4">
      <c r="A15" s="165" t="s">
        <v>66</v>
      </c>
      <c r="B15" s="182">
        <v>2026457</v>
      </c>
      <c r="C15" s="182">
        <v>254</v>
      </c>
      <c r="D15" s="182">
        <v>322141</v>
      </c>
      <c r="E15" s="205">
        <v>26.99</v>
      </c>
      <c r="F15" s="11"/>
      <c r="G15" s="11"/>
      <c r="H15" s="11"/>
      <c r="I15" s="11"/>
    </row>
    <row r="16" spans="1:11" ht="20.149999999999999" customHeight="1" x14ac:dyDescent="0.4">
      <c r="A16" s="74" t="s">
        <v>202</v>
      </c>
      <c r="B16" s="207">
        <v>763937</v>
      </c>
      <c r="C16" s="207">
        <v>145</v>
      </c>
      <c r="D16" s="207">
        <v>431311</v>
      </c>
      <c r="E16" s="208">
        <v>71.66</v>
      </c>
      <c r="F16" s="11"/>
      <c r="G16" s="11"/>
      <c r="H16" s="11"/>
      <c r="I16" s="11"/>
    </row>
    <row r="17" spans="1:9" ht="20.149999999999999" customHeight="1" x14ac:dyDescent="0.4">
      <c r="A17" s="165" t="s">
        <v>68</v>
      </c>
      <c r="B17" s="182">
        <v>123381</v>
      </c>
      <c r="C17" s="182">
        <v>117</v>
      </c>
      <c r="D17" s="182">
        <v>0</v>
      </c>
      <c r="E17" s="205">
        <v>0</v>
      </c>
      <c r="F17" s="11"/>
      <c r="G17" s="11"/>
      <c r="H17" s="11"/>
      <c r="I17" s="11"/>
    </row>
    <row r="18" spans="1:9" ht="20.149999999999999" customHeight="1" x14ac:dyDescent="0.4">
      <c r="A18" s="74" t="s">
        <v>69</v>
      </c>
      <c r="B18" s="207">
        <v>346913</v>
      </c>
      <c r="C18" s="207">
        <v>128</v>
      </c>
      <c r="D18" s="207">
        <v>113127</v>
      </c>
      <c r="E18" s="208">
        <v>25</v>
      </c>
      <c r="F18" s="11"/>
      <c r="G18" s="11"/>
      <c r="H18" s="11"/>
      <c r="I18" s="11"/>
    </row>
    <row r="19" spans="1:9" ht="20.149999999999999" customHeight="1" x14ac:dyDescent="0.4">
      <c r="A19" s="165" t="s">
        <v>203</v>
      </c>
      <c r="B19" s="182">
        <v>1182695</v>
      </c>
      <c r="C19" s="182">
        <v>171</v>
      </c>
      <c r="D19" s="182">
        <v>129871</v>
      </c>
      <c r="E19" s="205">
        <v>15.73</v>
      </c>
      <c r="F19" s="11"/>
      <c r="G19" s="11"/>
      <c r="H19" s="11"/>
      <c r="I19" s="11"/>
    </row>
    <row r="20" spans="1:9" ht="20.149999999999999" customHeight="1" x14ac:dyDescent="0.4">
      <c r="A20" s="74" t="s">
        <v>204</v>
      </c>
      <c r="B20" s="207">
        <v>129902</v>
      </c>
      <c r="C20" s="207">
        <v>83</v>
      </c>
      <c r="D20" s="207">
        <v>19236</v>
      </c>
      <c r="E20" s="208">
        <v>6</v>
      </c>
      <c r="F20" s="11"/>
      <c r="G20" s="11"/>
      <c r="H20" s="11"/>
      <c r="I20" s="11"/>
    </row>
    <row r="21" spans="1:9" ht="20.149999999999999" customHeight="1" x14ac:dyDescent="0.4">
      <c r="A21" s="165" t="s">
        <v>205</v>
      </c>
      <c r="B21" s="182">
        <v>106778</v>
      </c>
      <c r="C21" s="182">
        <v>158</v>
      </c>
      <c r="D21" s="182">
        <v>36720</v>
      </c>
      <c r="E21" s="205">
        <v>81.25</v>
      </c>
      <c r="F21" s="11"/>
      <c r="G21" s="11"/>
      <c r="H21" s="11"/>
      <c r="I21" s="11"/>
    </row>
    <row r="22" spans="1:9" ht="20.149999999999999" customHeight="1" x14ac:dyDescent="0.4">
      <c r="A22" s="74" t="s">
        <v>71</v>
      </c>
      <c r="B22" s="207">
        <v>397280</v>
      </c>
      <c r="C22" s="207">
        <v>179</v>
      </c>
      <c r="D22" s="207">
        <v>116558</v>
      </c>
      <c r="E22" s="208">
        <v>40.79</v>
      </c>
      <c r="F22" s="11"/>
      <c r="G22" s="11"/>
      <c r="H22" s="11"/>
      <c r="I22" s="11"/>
    </row>
    <row r="23" spans="1:9" ht="20.149999999999999" customHeight="1" x14ac:dyDescent="0.4">
      <c r="A23" s="165" t="s">
        <v>206</v>
      </c>
      <c r="B23" s="182">
        <v>44310</v>
      </c>
      <c r="C23" s="182">
        <v>137</v>
      </c>
      <c r="D23" s="182">
        <v>34875</v>
      </c>
      <c r="E23" s="205">
        <v>58.67</v>
      </c>
      <c r="F23" s="11"/>
      <c r="G23" s="11"/>
      <c r="H23" s="11"/>
      <c r="I23" s="11"/>
    </row>
    <row r="24" spans="1:9" ht="20.149999999999999" customHeight="1" x14ac:dyDescent="0.4">
      <c r="A24" s="74" t="s">
        <v>207</v>
      </c>
      <c r="B24" s="207">
        <v>10660</v>
      </c>
      <c r="C24" s="207">
        <v>63</v>
      </c>
      <c r="D24" s="207">
        <v>0</v>
      </c>
      <c r="E24" s="208">
        <v>0</v>
      </c>
      <c r="F24" s="11"/>
      <c r="G24" s="11"/>
      <c r="H24" s="11"/>
      <c r="I24" s="11"/>
    </row>
    <row r="25" spans="1:9" ht="20.149999999999999" customHeight="1" x14ac:dyDescent="0.4">
      <c r="A25" s="217" t="s">
        <v>2</v>
      </c>
      <c r="B25" s="220">
        <v>7520573</v>
      </c>
      <c r="C25" s="220">
        <v>156</v>
      </c>
      <c r="D25" s="220">
        <v>1428369</v>
      </c>
      <c r="E25" s="224">
        <v>24.49</v>
      </c>
      <c r="F25" s="11"/>
      <c r="G25" s="11"/>
      <c r="H25" s="11"/>
      <c r="I25" s="11"/>
    </row>
  </sheetData>
  <mergeCells count="4">
    <mergeCell ref="D5:E5"/>
    <mergeCell ref="B5:C5"/>
    <mergeCell ref="A1:E1"/>
    <mergeCell ref="A3:E3"/>
  </mergeCells>
  <pageMargins left="0.59055118110236227" right="0.35433070866141736" top="1.1811023622047245" bottom="0.39370078740157483" header="0" footer="0"/>
  <pageSetup paperSize="9" scale="90" fitToHeight="0" orientation="landscape" r:id="rId1"/>
  <headerFooter alignWithMargins="0">
    <oddHeader>&amp;L&amp;G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tabColor rgb="FF7030A0"/>
  </sheetPr>
  <dimension ref="A1:K24"/>
  <sheetViews>
    <sheetView showGridLines="0" zoomScale="95" zoomScaleNormal="95" workbookViewId="0">
      <selection sqref="A1:H25"/>
    </sheetView>
  </sheetViews>
  <sheetFormatPr baseColWidth="10" defaultColWidth="9.08984375" defaultRowHeight="12.5" customHeight="1" x14ac:dyDescent="0.25"/>
  <cols>
    <col min="1" max="1" width="27.36328125" customWidth="1"/>
    <col min="2" max="4" width="16.6328125" customWidth="1"/>
    <col min="5" max="5" width="12" customWidth="1"/>
  </cols>
  <sheetData>
    <row r="1" spans="1:11" ht="20.149999999999999" customHeight="1" x14ac:dyDescent="0.25">
      <c r="A1" s="233" t="s">
        <v>245</v>
      </c>
      <c r="B1" s="233"/>
      <c r="C1" s="233"/>
      <c r="D1" s="233"/>
      <c r="E1" s="233"/>
      <c r="F1" s="2"/>
      <c r="G1" s="2"/>
      <c r="H1" s="2"/>
      <c r="I1" s="2"/>
      <c r="J1" s="2"/>
      <c r="K1" s="2"/>
    </row>
    <row r="2" spans="1:11" ht="12" customHeight="1" x14ac:dyDescent="0.25">
      <c r="A2" s="238"/>
      <c r="B2" s="238"/>
      <c r="C2" s="4"/>
      <c r="D2" s="4"/>
      <c r="E2" s="4"/>
    </row>
    <row r="3" spans="1:11" ht="20.149999999999999" customHeight="1" x14ac:dyDescent="0.55000000000000004">
      <c r="A3" s="239" t="s">
        <v>246</v>
      </c>
      <c r="B3" s="239"/>
      <c r="C3" s="239"/>
      <c r="D3" s="239"/>
      <c r="E3" s="24"/>
    </row>
    <row r="4" spans="1:11" ht="15" customHeight="1" x14ac:dyDescent="0.4">
      <c r="A4" s="6"/>
      <c r="B4" s="6"/>
      <c r="C4" s="6"/>
      <c r="D4" s="6"/>
      <c r="E4" s="5"/>
    </row>
    <row r="5" spans="1:11" ht="33" customHeight="1" x14ac:dyDescent="0.55000000000000004">
      <c r="A5" s="85"/>
      <c r="B5" s="86" t="s">
        <v>0</v>
      </c>
      <c r="C5" s="86" t="s">
        <v>1</v>
      </c>
      <c r="D5" s="86" t="s">
        <v>2</v>
      </c>
      <c r="E5" s="4"/>
    </row>
    <row r="6" spans="1:11" ht="20.149999999999999" customHeight="1" x14ac:dyDescent="0.25">
      <c r="A6" s="87" t="str">
        <f>'[2]Tabla 5.1'!B6</f>
        <v>Asturias, Principado de</v>
      </c>
      <c r="B6" s="88">
        <v>44</v>
      </c>
      <c r="C6" s="88">
        <v>53</v>
      </c>
      <c r="D6" s="89">
        <v>97</v>
      </c>
      <c r="E6" s="4"/>
    </row>
    <row r="7" spans="1:11" ht="20.149999999999999" customHeight="1" x14ac:dyDescent="0.25">
      <c r="A7" s="90" t="str">
        <f>'[2]Tabla 5.1'!B7</f>
        <v>Balears, Illes</v>
      </c>
      <c r="B7" s="90">
        <v>22</v>
      </c>
      <c r="C7" s="90">
        <v>7</v>
      </c>
      <c r="D7" s="91">
        <v>29</v>
      </c>
      <c r="E7" s="4"/>
    </row>
    <row r="8" spans="1:11" ht="20.149999999999999" customHeight="1" x14ac:dyDescent="0.25">
      <c r="A8" s="87" t="str">
        <f>'[2]Tabla 5.1'!B8</f>
        <v>Canarias</v>
      </c>
      <c r="B8" s="88">
        <v>14</v>
      </c>
      <c r="C8" s="88">
        <v>12</v>
      </c>
      <c r="D8" s="89">
        <v>26</v>
      </c>
      <c r="E8" s="4"/>
    </row>
    <row r="9" spans="1:11" ht="20.149999999999999" customHeight="1" x14ac:dyDescent="0.25">
      <c r="A9" s="90" t="str">
        <f>'[2]Tabla 5.1'!B9</f>
        <v>Cantabria</v>
      </c>
      <c r="B9" s="90">
        <v>14</v>
      </c>
      <c r="C9" s="90">
        <v>11</v>
      </c>
      <c r="D9" s="91">
        <v>25</v>
      </c>
      <c r="E9" s="4"/>
    </row>
    <row r="10" spans="1:11" ht="20.149999999999999" customHeight="1" x14ac:dyDescent="0.25">
      <c r="A10" s="87" t="str">
        <f>'[2]Tabla 5.1'!B10</f>
        <v>Castilla y León</v>
      </c>
      <c r="B10" s="88">
        <v>14</v>
      </c>
      <c r="C10" s="88">
        <v>21</v>
      </c>
      <c r="D10" s="89">
        <v>35</v>
      </c>
      <c r="E10" s="4"/>
    </row>
    <row r="11" spans="1:11" ht="20.149999999999999" customHeight="1" x14ac:dyDescent="0.25">
      <c r="A11" s="90" t="str">
        <f>'[2]Tabla 5.1'!B11</f>
        <v>Castilla - La Mancha</v>
      </c>
      <c r="B11" s="90">
        <v>6</v>
      </c>
      <c r="C11" s="90">
        <v>1</v>
      </c>
      <c r="D11" s="91">
        <v>7</v>
      </c>
      <c r="E11" s="4"/>
    </row>
    <row r="12" spans="1:11" ht="20.149999999999999" customHeight="1" x14ac:dyDescent="0.25">
      <c r="A12" s="87" t="str">
        <f>'[2]Tabla 5.1'!B12</f>
        <v>Cataluña</v>
      </c>
      <c r="B12" s="88">
        <v>18</v>
      </c>
      <c r="C12" s="88">
        <v>20</v>
      </c>
      <c r="D12" s="89">
        <v>38</v>
      </c>
      <c r="E12" s="4"/>
    </row>
    <row r="13" spans="1:11" ht="20.149999999999999" customHeight="1" x14ac:dyDescent="0.25">
      <c r="A13" s="90" t="str">
        <f>'[2]Tabla 5.1'!B13</f>
        <v>Comunitat Valenciana</v>
      </c>
      <c r="B13" s="90">
        <v>20</v>
      </c>
      <c r="C13" s="90">
        <v>7</v>
      </c>
      <c r="D13" s="91">
        <v>27</v>
      </c>
      <c r="E13" s="4"/>
    </row>
    <row r="14" spans="1:11" ht="20.149999999999999" customHeight="1" x14ac:dyDescent="0.25">
      <c r="A14" s="87" t="str">
        <f>'[2]Tabla 5.1'!B14</f>
        <v>Extremadura</v>
      </c>
      <c r="B14" s="88">
        <v>155</v>
      </c>
      <c r="C14" s="88">
        <v>40</v>
      </c>
      <c r="D14" s="89">
        <v>195</v>
      </c>
      <c r="E14" s="4"/>
    </row>
    <row r="15" spans="1:11" ht="20.149999999999999" customHeight="1" x14ac:dyDescent="0.25">
      <c r="A15" s="90" t="str">
        <f>'[2]Tabla 5.1'!B15</f>
        <v>Galicia</v>
      </c>
      <c r="B15" s="90">
        <v>38</v>
      </c>
      <c r="C15" s="90">
        <v>21</v>
      </c>
      <c r="D15" s="91">
        <v>59</v>
      </c>
      <c r="E15" s="4"/>
    </row>
    <row r="16" spans="1:11" ht="20.149999999999999" customHeight="1" x14ac:dyDescent="0.25">
      <c r="A16" s="87" t="str">
        <f>'[2]Tabla 5.1'!B16</f>
        <v>Madrid, Comunidad de</v>
      </c>
      <c r="B16" s="88">
        <v>11</v>
      </c>
      <c r="C16" s="88">
        <v>6</v>
      </c>
      <c r="D16" s="89">
        <v>17</v>
      </c>
      <c r="E16" s="4"/>
    </row>
    <row r="17" spans="1:5" ht="20.149999999999999" customHeight="1" x14ac:dyDescent="0.25">
      <c r="A17" s="90" t="str">
        <f>'[2]Tabla 5.1'!B17</f>
        <v>Murcia, Región de</v>
      </c>
      <c r="B17" s="90">
        <v>18</v>
      </c>
      <c r="C17" s="90">
        <v>15</v>
      </c>
      <c r="D17" s="91">
        <v>33</v>
      </c>
      <c r="E17" s="4"/>
    </row>
    <row r="18" spans="1:5" ht="20.149999999999999" customHeight="1" x14ac:dyDescent="0.25">
      <c r="A18" s="87" t="str">
        <f>'[2]Tabla 5.1'!B18</f>
        <v>Navarra, Comunidad Foral de</v>
      </c>
      <c r="B18" s="88">
        <v>42</v>
      </c>
      <c r="C18" s="88">
        <v>43</v>
      </c>
      <c r="D18" s="89">
        <v>85</v>
      </c>
      <c r="E18" s="4"/>
    </row>
    <row r="19" spans="1:5" ht="20.149999999999999" customHeight="1" x14ac:dyDescent="0.25">
      <c r="A19" s="90" t="str">
        <f>'[2]Tabla 5.1'!B19</f>
        <v>País Vasco</v>
      </c>
      <c r="B19" s="90">
        <v>17</v>
      </c>
      <c r="C19" s="90">
        <v>8</v>
      </c>
      <c r="D19" s="91">
        <v>25</v>
      </c>
      <c r="E19" s="4"/>
    </row>
    <row r="20" spans="1:5" ht="20.149999999999999" customHeight="1" x14ac:dyDescent="0.25">
      <c r="A20" s="87" t="str">
        <f>'[2]Tabla 5.1'!B20</f>
        <v>Rioja, La</v>
      </c>
      <c r="B20" s="88">
        <v>6</v>
      </c>
      <c r="C20" s="88">
        <v>5</v>
      </c>
      <c r="D20" s="89">
        <v>11</v>
      </c>
      <c r="E20" s="4"/>
    </row>
    <row r="21" spans="1:5" ht="20.149999999999999" customHeight="1" x14ac:dyDescent="0.25">
      <c r="A21" s="90" t="str">
        <f>'[2]Tabla 5.1'!B21</f>
        <v>CEUTA Y MELILLA</v>
      </c>
      <c r="B21" s="90">
        <v>24</v>
      </c>
      <c r="C21" s="90">
        <v>12</v>
      </c>
      <c r="D21" s="91">
        <v>36</v>
      </c>
      <c r="E21" s="4"/>
    </row>
    <row r="22" spans="1:5" ht="20.149999999999999" customHeight="1" x14ac:dyDescent="0.25">
      <c r="A22" s="87" t="str">
        <f>'[2]Tabla 5.1'!B22</f>
        <v>TOTAL</v>
      </c>
      <c r="B22" s="88">
        <v>6</v>
      </c>
      <c r="C22" s="88">
        <v>1</v>
      </c>
      <c r="D22" s="89">
        <v>7</v>
      </c>
      <c r="E22" s="4"/>
    </row>
    <row r="23" spans="1:5" ht="20.149999999999999" customHeight="1" x14ac:dyDescent="0.25">
      <c r="A23" s="90" t="s">
        <v>207</v>
      </c>
      <c r="B23" s="90">
        <v>2</v>
      </c>
      <c r="C23" s="90">
        <v>0</v>
      </c>
      <c r="D23" s="91">
        <v>2</v>
      </c>
      <c r="E23" s="4"/>
    </row>
    <row r="24" spans="1:5" ht="20.149999999999999" customHeight="1" x14ac:dyDescent="0.25">
      <c r="A24" s="87">
        <f>'[2]Tabla 5.1'!B24</f>
        <v>0</v>
      </c>
      <c r="B24" s="88">
        <v>471</v>
      </c>
      <c r="C24" s="88">
        <v>283</v>
      </c>
      <c r="D24" s="89">
        <v>754</v>
      </c>
      <c r="E24" s="4"/>
    </row>
  </sheetData>
  <mergeCells count="3">
    <mergeCell ref="A2:B2"/>
    <mergeCell ref="A3:D3"/>
    <mergeCell ref="A1:E1"/>
  </mergeCells>
  <pageMargins left="0.59055118110236227" right="0.35433070866141736" top="1.1811023622047245" bottom="0.39370078740157483" header="0" footer="0"/>
  <pageSetup paperSize="9" scale="90" fitToHeight="0" orientation="landscape" r:id="rId1"/>
  <headerFooter alignWithMargins="0">
    <oddHeader>&amp;L&amp;G</oddHead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2">
    <tabColor rgb="FF7030A0"/>
  </sheetPr>
  <dimension ref="A1:P48"/>
  <sheetViews>
    <sheetView showGridLines="0" zoomScaleNormal="100" zoomScaleSheetLayoutView="85" workbookViewId="0">
      <selection sqref="A1:XFD5"/>
    </sheetView>
  </sheetViews>
  <sheetFormatPr baseColWidth="10" defaultColWidth="11.36328125" defaultRowHeight="12.5" customHeight="1" x14ac:dyDescent="0.25"/>
  <cols>
    <col min="1" max="2" width="18.54296875" bestFit="1" customWidth="1"/>
    <col min="3" max="19" width="13.6328125" customWidth="1"/>
  </cols>
  <sheetData>
    <row r="1" spans="1:16" ht="14" customHeight="1" x14ac:dyDescent="0.45">
      <c r="A1" s="233" t="s">
        <v>245</v>
      </c>
      <c r="B1" s="233"/>
      <c r="C1" s="233"/>
      <c r="D1" s="233"/>
      <c r="E1" s="233"/>
      <c r="F1" s="233"/>
      <c r="G1" s="233"/>
      <c r="H1" s="233"/>
      <c r="I1" s="233"/>
      <c r="J1" s="2"/>
      <c r="K1" s="2"/>
      <c r="L1" s="7"/>
      <c r="M1" s="7"/>
      <c r="N1" s="7"/>
      <c r="O1" s="7"/>
      <c r="P1" s="7"/>
    </row>
    <row r="2" spans="1:16" ht="14" customHeight="1" x14ac:dyDescent="0.4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14" customHeight="1" x14ac:dyDescent="0.25">
      <c r="A3" s="239" t="s">
        <v>250</v>
      </c>
      <c r="B3" s="239"/>
      <c r="C3" s="239"/>
      <c r="D3" s="239"/>
      <c r="E3" s="239"/>
      <c r="F3" s="239"/>
      <c r="G3" s="239"/>
      <c r="H3" s="239"/>
      <c r="I3" s="239"/>
      <c r="J3" s="28"/>
      <c r="K3" s="28"/>
      <c r="L3" s="28"/>
      <c r="M3" s="28"/>
      <c r="N3" s="28"/>
      <c r="O3" s="28"/>
      <c r="P3" s="28"/>
    </row>
    <row r="4" spans="1:16" ht="14" customHeight="1" x14ac:dyDescent="0.4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ht="14" customHeight="1" x14ac:dyDescent="0.25"/>
    <row r="6" spans="1:16" ht="25" customHeight="1" x14ac:dyDescent="0.25">
      <c r="B6" s="225" t="s">
        <v>42</v>
      </c>
      <c r="C6" s="163"/>
      <c r="D6" s="225" t="s">
        <v>57</v>
      </c>
      <c r="E6" s="163"/>
      <c r="F6" s="225" t="s">
        <v>56</v>
      </c>
      <c r="G6" s="163"/>
      <c r="H6" s="225" t="s">
        <v>294</v>
      </c>
      <c r="I6" s="163"/>
    </row>
    <row r="7" spans="1:16" ht="25" customHeight="1" x14ac:dyDescent="0.25">
      <c r="B7" s="175" t="s">
        <v>104</v>
      </c>
      <c r="C7" s="175" t="s">
        <v>295</v>
      </c>
      <c r="D7" s="175" t="s">
        <v>104</v>
      </c>
      <c r="E7" s="175" t="s">
        <v>295</v>
      </c>
      <c r="F7" s="175" t="s">
        <v>104</v>
      </c>
      <c r="G7" s="175" t="s">
        <v>295</v>
      </c>
      <c r="H7" s="175" t="s">
        <v>104</v>
      </c>
      <c r="I7" s="175" t="s">
        <v>295</v>
      </c>
    </row>
    <row r="8" spans="1:16" ht="22" customHeight="1" x14ac:dyDescent="0.25">
      <c r="A8" s="164" t="s">
        <v>59</v>
      </c>
      <c r="B8" s="180">
        <v>2615258</v>
      </c>
      <c r="C8" s="180">
        <v>304</v>
      </c>
      <c r="D8" s="180">
        <v>29542</v>
      </c>
      <c r="E8" s="180">
        <v>3</v>
      </c>
      <c r="F8" s="180">
        <v>56283</v>
      </c>
      <c r="G8" s="180">
        <v>7</v>
      </c>
      <c r="H8" s="180">
        <v>159330</v>
      </c>
      <c r="I8" s="180">
        <v>19</v>
      </c>
    </row>
    <row r="9" spans="1:16" ht="22" customHeight="1" x14ac:dyDescent="0.25">
      <c r="A9" s="32" t="s">
        <v>60</v>
      </c>
      <c r="B9" s="202">
        <v>964940</v>
      </c>
      <c r="C9" s="202">
        <v>713</v>
      </c>
      <c r="D9" s="202">
        <v>82726</v>
      </c>
      <c r="E9" s="202">
        <v>61</v>
      </c>
      <c r="F9" s="202">
        <v>22790</v>
      </c>
      <c r="G9" s="202">
        <v>17</v>
      </c>
      <c r="H9" s="202">
        <v>51053</v>
      </c>
      <c r="I9" s="202">
        <v>38</v>
      </c>
    </row>
    <row r="10" spans="1:16" ht="22" customHeight="1" x14ac:dyDescent="0.25">
      <c r="A10" s="164" t="s">
        <v>198</v>
      </c>
      <c r="B10" s="180">
        <v>697632</v>
      </c>
      <c r="C10" s="180">
        <v>693</v>
      </c>
      <c r="D10" s="180">
        <v>57770</v>
      </c>
      <c r="E10" s="180">
        <v>57</v>
      </c>
      <c r="F10" s="180">
        <v>18518</v>
      </c>
      <c r="G10" s="180">
        <v>18</v>
      </c>
      <c r="H10" s="180">
        <v>51405</v>
      </c>
      <c r="I10" s="180">
        <v>51</v>
      </c>
    </row>
    <row r="11" spans="1:16" ht="22" customHeight="1" x14ac:dyDescent="0.25">
      <c r="A11" s="32" t="s">
        <v>199</v>
      </c>
      <c r="B11" s="202">
        <v>1446228</v>
      </c>
      <c r="C11" s="202">
        <v>1185</v>
      </c>
      <c r="D11" s="202">
        <v>71585</v>
      </c>
      <c r="E11" s="202">
        <v>59</v>
      </c>
      <c r="F11" s="202">
        <v>33871</v>
      </c>
      <c r="G11" s="202">
        <v>28</v>
      </c>
      <c r="H11" s="202">
        <v>25740</v>
      </c>
      <c r="I11" s="202">
        <v>21</v>
      </c>
    </row>
    <row r="12" spans="1:16" ht="22" customHeight="1" x14ac:dyDescent="0.25">
      <c r="A12" s="164" t="s">
        <v>62</v>
      </c>
      <c r="B12" s="180">
        <v>1166103</v>
      </c>
      <c r="C12" s="180">
        <v>524</v>
      </c>
      <c r="D12" s="180">
        <v>56237</v>
      </c>
      <c r="E12" s="180">
        <v>25</v>
      </c>
      <c r="F12" s="180">
        <v>45276</v>
      </c>
      <c r="G12" s="180">
        <v>20</v>
      </c>
      <c r="H12" s="180">
        <v>82111</v>
      </c>
      <c r="I12" s="180">
        <v>37</v>
      </c>
    </row>
    <row r="13" spans="1:16" ht="22" customHeight="1" x14ac:dyDescent="0.25">
      <c r="A13" s="32" t="s">
        <v>63</v>
      </c>
      <c r="B13" s="202">
        <v>362726</v>
      </c>
      <c r="C13" s="202">
        <v>616</v>
      </c>
      <c r="D13" s="202">
        <v>28772</v>
      </c>
      <c r="E13" s="202">
        <v>49</v>
      </c>
      <c r="F13" s="202">
        <v>12780</v>
      </c>
      <c r="G13" s="202">
        <v>22</v>
      </c>
      <c r="H13" s="202">
        <v>27122</v>
      </c>
      <c r="I13" s="202">
        <v>46</v>
      </c>
    </row>
    <row r="14" spans="1:16" ht="22" customHeight="1" x14ac:dyDescent="0.25">
      <c r="A14" s="164" t="s">
        <v>200</v>
      </c>
      <c r="B14" s="180">
        <v>2336956</v>
      </c>
      <c r="C14" s="180">
        <v>980</v>
      </c>
      <c r="D14" s="180">
        <v>108085</v>
      </c>
      <c r="E14" s="180">
        <v>45</v>
      </c>
      <c r="F14" s="180">
        <v>62237</v>
      </c>
      <c r="G14" s="180">
        <v>26</v>
      </c>
      <c r="H14" s="180">
        <v>109322</v>
      </c>
      <c r="I14" s="180">
        <v>46</v>
      </c>
    </row>
    <row r="15" spans="1:16" ht="22" customHeight="1" x14ac:dyDescent="0.25">
      <c r="A15" s="32" t="s">
        <v>201</v>
      </c>
      <c r="B15" s="202">
        <v>798218</v>
      </c>
      <c r="C15" s="202">
        <v>382</v>
      </c>
      <c r="D15" s="202">
        <v>88215</v>
      </c>
      <c r="E15" s="202">
        <v>42</v>
      </c>
      <c r="F15" s="202">
        <v>25325</v>
      </c>
      <c r="G15" s="202">
        <v>12</v>
      </c>
      <c r="H15" s="202">
        <v>52683</v>
      </c>
      <c r="I15" s="202">
        <v>25</v>
      </c>
    </row>
    <row r="16" spans="1:16" ht="22" customHeight="1" x14ac:dyDescent="0.25">
      <c r="A16" s="164" t="s">
        <v>66</v>
      </c>
      <c r="B16" s="180">
        <v>4230549</v>
      </c>
      <c r="C16" s="180">
        <v>531</v>
      </c>
      <c r="D16" s="180">
        <v>780526</v>
      </c>
      <c r="E16" s="180">
        <v>98</v>
      </c>
      <c r="F16" s="180">
        <v>176707</v>
      </c>
      <c r="G16" s="180">
        <v>22</v>
      </c>
      <c r="H16" s="180">
        <v>301661</v>
      </c>
      <c r="I16" s="180">
        <v>38</v>
      </c>
    </row>
    <row r="17" spans="1:11" ht="22" customHeight="1" x14ac:dyDescent="0.25">
      <c r="A17" s="32" t="s">
        <v>202</v>
      </c>
      <c r="B17" s="202">
        <v>5294364</v>
      </c>
      <c r="C17" s="202">
        <v>1005</v>
      </c>
      <c r="D17" s="202">
        <v>70774</v>
      </c>
      <c r="E17" s="202">
        <v>13</v>
      </c>
      <c r="F17" s="202">
        <v>61728</v>
      </c>
      <c r="G17" s="202">
        <v>12</v>
      </c>
      <c r="H17" s="202">
        <v>208840</v>
      </c>
      <c r="I17" s="202">
        <v>40</v>
      </c>
    </row>
    <row r="18" spans="1:11" ht="22" customHeight="1" x14ac:dyDescent="0.25">
      <c r="A18" s="164" t="s">
        <v>68</v>
      </c>
      <c r="B18" s="180">
        <v>529603</v>
      </c>
      <c r="C18" s="180">
        <v>503</v>
      </c>
      <c r="D18" s="180">
        <v>60453</v>
      </c>
      <c r="E18" s="180">
        <v>57</v>
      </c>
      <c r="F18" s="180">
        <v>29207</v>
      </c>
      <c r="G18" s="180">
        <v>28</v>
      </c>
      <c r="H18" s="180">
        <v>49282</v>
      </c>
      <c r="I18" s="180">
        <v>47</v>
      </c>
    </row>
    <row r="19" spans="1:11" ht="22" customHeight="1" x14ac:dyDescent="0.25">
      <c r="A19" s="32" t="s">
        <v>69</v>
      </c>
      <c r="B19" s="202">
        <v>1718107</v>
      </c>
      <c r="C19" s="202">
        <v>636</v>
      </c>
      <c r="D19" s="202">
        <v>105979</v>
      </c>
      <c r="E19" s="202">
        <v>39</v>
      </c>
      <c r="F19" s="202">
        <v>102932</v>
      </c>
      <c r="G19" s="202">
        <v>38</v>
      </c>
      <c r="H19" s="202">
        <v>129724</v>
      </c>
      <c r="I19" s="202">
        <v>48</v>
      </c>
    </row>
    <row r="20" spans="1:11" ht="22" customHeight="1" x14ac:dyDescent="0.25">
      <c r="A20" s="164" t="s">
        <v>203</v>
      </c>
      <c r="B20" s="180">
        <v>3241984</v>
      </c>
      <c r="C20" s="180">
        <v>469</v>
      </c>
      <c r="D20" s="180">
        <v>584687</v>
      </c>
      <c r="E20" s="180">
        <v>85</v>
      </c>
      <c r="F20" s="180">
        <v>227765</v>
      </c>
      <c r="G20" s="180">
        <v>33</v>
      </c>
      <c r="H20" s="180">
        <v>341438</v>
      </c>
      <c r="I20" s="180">
        <v>49</v>
      </c>
    </row>
    <row r="21" spans="1:11" ht="22" customHeight="1" x14ac:dyDescent="0.25">
      <c r="A21" s="32" t="s">
        <v>204</v>
      </c>
      <c r="B21" s="202">
        <v>632749</v>
      </c>
      <c r="C21" s="202">
        <v>406</v>
      </c>
      <c r="D21" s="202">
        <v>73433</v>
      </c>
      <c r="E21" s="202">
        <v>47</v>
      </c>
      <c r="F21" s="202">
        <v>12778</v>
      </c>
      <c r="G21" s="202">
        <v>8</v>
      </c>
      <c r="H21" s="202">
        <v>49062</v>
      </c>
      <c r="I21" s="202">
        <v>31</v>
      </c>
    </row>
    <row r="22" spans="1:11" ht="22" customHeight="1" x14ac:dyDescent="0.25">
      <c r="A22" s="164" t="s">
        <v>205</v>
      </c>
      <c r="B22" s="180">
        <v>518044</v>
      </c>
      <c r="C22" s="180">
        <v>768</v>
      </c>
      <c r="D22" s="180">
        <v>19846</v>
      </c>
      <c r="E22" s="180">
        <v>29</v>
      </c>
      <c r="F22" s="180">
        <v>16184</v>
      </c>
      <c r="G22" s="180">
        <v>24</v>
      </c>
      <c r="H22" s="180">
        <v>29213</v>
      </c>
      <c r="I22" s="180">
        <v>43</v>
      </c>
    </row>
    <row r="23" spans="1:11" ht="22" customHeight="1" x14ac:dyDescent="0.25">
      <c r="A23" s="32" t="s">
        <v>71</v>
      </c>
      <c r="B23" s="202">
        <v>2524736</v>
      </c>
      <c r="C23" s="202">
        <v>1135</v>
      </c>
      <c r="D23" s="202">
        <v>67216</v>
      </c>
      <c r="E23" s="202">
        <v>30</v>
      </c>
      <c r="F23" s="202">
        <v>51415</v>
      </c>
      <c r="G23" s="202">
        <v>23</v>
      </c>
      <c r="H23" s="202">
        <v>110745</v>
      </c>
      <c r="I23" s="202">
        <v>50</v>
      </c>
    </row>
    <row r="24" spans="1:11" ht="22" customHeight="1" x14ac:dyDescent="0.25">
      <c r="A24" s="164" t="s">
        <v>206</v>
      </c>
      <c r="B24" s="180">
        <v>530375</v>
      </c>
      <c r="C24" s="180">
        <v>1640</v>
      </c>
      <c r="D24" s="180">
        <v>8284</v>
      </c>
      <c r="E24" s="180">
        <v>26</v>
      </c>
      <c r="F24" s="180">
        <v>11659</v>
      </c>
      <c r="G24" s="180">
        <v>36</v>
      </c>
      <c r="H24" s="180">
        <v>11753</v>
      </c>
      <c r="I24" s="180">
        <v>36</v>
      </c>
    </row>
    <row r="25" spans="1:11" ht="22" customHeight="1" x14ac:dyDescent="0.25">
      <c r="A25" s="32" t="s">
        <v>207</v>
      </c>
      <c r="B25" s="202">
        <v>22048</v>
      </c>
      <c r="C25" s="202">
        <v>131</v>
      </c>
      <c r="D25" s="202">
        <v>0</v>
      </c>
      <c r="E25" s="202">
        <v>0</v>
      </c>
      <c r="F25" s="202">
        <v>0</v>
      </c>
      <c r="G25" s="202">
        <v>0</v>
      </c>
      <c r="H25" s="202">
        <v>0</v>
      </c>
      <c r="I25" s="202">
        <v>0</v>
      </c>
    </row>
    <row r="26" spans="1:11" ht="22" customHeight="1" x14ac:dyDescent="0.25">
      <c r="A26" s="216" t="s">
        <v>2</v>
      </c>
      <c r="B26" s="222">
        <v>29630620</v>
      </c>
      <c r="C26" s="222">
        <v>613</v>
      </c>
      <c r="D26" s="222">
        <v>2294130</v>
      </c>
      <c r="E26" s="222">
        <v>47</v>
      </c>
      <c r="F26" s="222">
        <v>967455</v>
      </c>
      <c r="G26" s="222">
        <v>20</v>
      </c>
      <c r="H26" s="222">
        <v>1790484</v>
      </c>
      <c r="I26" s="222">
        <v>37</v>
      </c>
    </row>
    <row r="28" spans="1:11" ht="25" customHeight="1" x14ac:dyDescent="0.25">
      <c r="B28" s="225" t="s">
        <v>100</v>
      </c>
      <c r="C28" s="163"/>
      <c r="D28" s="225" t="s">
        <v>296</v>
      </c>
      <c r="E28" s="163"/>
      <c r="F28" s="225" t="s">
        <v>56</v>
      </c>
      <c r="G28" s="163"/>
      <c r="H28" s="225" t="s">
        <v>297</v>
      </c>
      <c r="I28" s="163"/>
      <c r="J28" s="257" t="s">
        <v>298</v>
      </c>
      <c r="K28" s="257"/>
    </row>
    <row r="29" spans="1:11" ht="25" customHeight="1" x14ac:dyDescent="0.25">
      <c r="B29" s="175" t="s">
        <v>104</v>
      </c>
      <c r="C29" s="175" t="s">
        <v>295</v>
      </c>
      <c r="D29" s="175" t="s">
        <v>104</v>
      </c>
      <c r="E29" s="175" t="s">
        <v>295</v>
      </c>
      <c r="F29" s="175" t="s">
        <v>104</v>
      </c>
      <c r="G29" s="175" t="s">
        <v>295</v>
      </c>
      <c r="H29" s="175" t="s">
        <v>104</v>
      </c>
      <c r="I29" s="175" t="s">
        <v>295</v>
      </c>
      <c r="J29" s="175" t="s">
        <v>104</v>
      </c>
      <c r="K29" s="175" t="s">
        <v>295</v>
      </c>
    </row>
    <row r="30" spans="1:11" ht="22" customHeight="1" x14ac:dyDescent="0.25">
      <c r="A30" s="164" t="s">
        <v>59</v>
      </c>
      <c r="B30" s="180">
        <v>1067</v>
      </c>
      <c r="C30" s="201">
        <v>0</v>
      </c>
      <c r="D30" s="180">
        <v>0</v>
      </c>
      <c r="E30" s="201">
        <v>0</v>
      </c>
      <c r="F30" s="180">
        <v>56283</v>
      </c>
      <c r="G30" s="226">
        <v>7</v>
      </c>
      <c r="H30" s="180">
        <v>213725</v>
      </c>
      <c r="I30" s="180">
        <v>25</v>
      </c>
      <c r="J30" s="180">
        <v>0</v>
      </c>
      <c r="K30" s="180">
        <v>0</v>
      </c>
    </row>
    <row r="31" spans="1:11" ht="22" customHeight="1" x14ac:dyDescent="0.25">
      <c r="A31" s="32" t="s">
        <v>60</v>
      </c>
      <c r="B31" s="202">
        <v>115</v>
      </c>
      <c r="C31" s="203">
        <v>0</v>
      </c>
      <c r="D31" s="202">
        <v>0</v>
      </c>
      <c r="E31" s="203">
        <v>0</v>
      </c>
      <c r="F31" s="202">
        <v>22790</v>
      </c>
      <c r="G31" s="227">
        <v>17</v>
      </c>
      <c r="H31" s="202">
        <v>78040</v>
      </c>
      <c r="I31" s="202">
        <v>58</v>
      </c>
      <c r="J31" s="202">
        <v>22506</v>
      </c>
      <c r="K31" s="202">
        <v>17</v>
      </c>
    </row>
    <row r="32" spans="1:11" ht="22" customHeight="1" x14ac:dyDescent="0.25">
      <c r="A32" s="164" t="s">
        <v>198</v>
      </c>
      <c r="B32" s="180">
        <v>23</v>
      </c>
      <c r="C32" s="201">
        <v>0</v>
      </c>
      <c r="D32" s="180">
        <v>0</v>
      </c>
      <c r="E32" s="201">
        <v>0</v>
      </c>
      <c r="F32" s="180">
        <v>18518</v>
      </c>
      <c r="G32" s="226">
        <v>18</v>
      </c>
      <c r="H32" s="180">
        <v>71577</v>
      </c>
      <c r="I32" s="180">
        <v>71</v>
      </c>
      <c r="J32" s="180">
        <v>29930</v>
      </c>
      <c r="K32" s="180">
        <v>30</v>
      </c>
    </row>
    <row r="33" spans="1:11" ht="22" customHeight="1" x14ac:dyDescent="0.25">
      <c r="A33" s="32" t="s">
        <v>199</v>
      </c>
      <c r="B33" s="202">
        <v>192</v>
      </c>
      <c r="C33" s="203">
        <v>0</v>
      </c>
      <c r="D33" s="202">
        <v>0</v>
      </c>
      <c r="E33" s="203">
        <v>0</v>
      </c>
      <c r="F33" s="202">
        <v>33871</v>
      </c>
      <c r="G33" s="227">
        <v>28</v>
      </c>
      <c r="H33" s="202">
        <v>51467</v>
      </c>
      <c r="I33" s="202">
        <v>42</v>
      </c>
      <c r="J33" s="202">
        <v>17450</v>
      </c>
      <c r="K33" s="202">
        <v>14</v>
      </c>
    </row>
    <row r="34" spans="1:11" ht="22" customHeight="1" x14ac:dyDescent="0.25">
      <c r="A34" s="164" t="s">
        <v>62</v>
      </c>
      <c r="B34" s="180">
        <v>900</v>
      </c>
      <c r="C34" s="201">
        <v>0</v>
      </c>
      <c r="D34" s="180">
        <v>0</v>
      </c>
      <c r="E34" s="201">
        <v>0</v>
      </c>
      <c r="F34" s="180">
        <v>45276</v>
      </c>
      <c r="G34" s="226">
        <v>20</v>
      </c>
      <c r="H34" s="180">
        <v>110723</v>
      </c>
      <c r="I34" s="180">
        <v>50</v>
      </c>
      <c r="J34" s="180">
        <v>93019</v>
      </c>
      <c r="K34" s="180">
        <v>42</v>
      </c>
    </row>
    <row r="35" spans="1:11" ht="22" customHeight="1" x14ac:dyDescent="0.25">
      <c r="A35" s="32" t="s">
        <v>63</v>
      </c>
      <c r="B35" s="202">
        <v>212</v>
      </c>
      <c r="C35" s="203">
        <v>0</v>
      </c>
      <c r="D35" s="202">
        <v>0</v>
      </c>
      <c r="E35" s="203">
        <v>0</v>
      </c>
      <c r="F35" s="202">
        <v>12780</v>
      </c>
      <c r="G35" s="227">
        <v>22</v>
      </c>
      <c r="H35" s="202">
        <v>10233</v>
      </c>
      <c r="I35" s="202">
        <v>17</v>
      </c>
      <c r="J35" s="202">
        <v>1875</v>
      </c>
      <c r="K35" s="202">
        <v>3</v>
      </c>
    </row>
    <row r="36" spans="1:11" ht="22" customHeight="1" x14ac:dyDescent="0.25">
      <c r="A36" s="164" t="s">
        <v>200</v>
      </c>
      <c r="B36" s="180">
        <v>831</v>
      </c>
      <c r="C36" s="201">
        <v>0</v>
      </c>
      <c r="D36" s="180">
        <v>0</v>
      </c>
      <c r="E36" s="201">
        <v>0</v>
      </c>
      <c r="F36" s="180">
        <v>62237</v>
      </c>
      <c r="G36" s="226">
        <v>26</v>
      </c>
      <c r="H36" s="180">
        <v>128882</v>
      </c>
      <c r="I36" s="180">
        <v>54</v>
      </c>
      <c r="J36" s="180">
        <v>53594</v>
      </c>
      <c r="K36" s="180">
        <v>22</v>
      </c>
    </row>
    <row r="37" spans="1:11" ht="22" customHeight="1" x14ac:dyDescent="0.25">
      <c r="A37" s="32" t="s">
        <v>201</v>
      </c>
      <c r="B37" s="202">
        <v>430</v>
      </c>
      <c r="C37" s="203">
        <v>0</v>
      </c>
      <c r="D37" s="202">
        <v>0</v>
      </c>
      <c r="E37" s="203">
        <v>0</v>
      </c>
      <c r="F37" s="202">
        <v>25325</v>
      </c>
      <c r="G37" s="227">
        <v>12</v>
      </c>
      <c r="H37" s="202">
        <v>58642</v>
      </c>
      <c r="I37" s="202">
        <v>28</v>
      </c>
      <c r="J37" s="202">
        <v>46243</v>
      </c>
      <c r="K37" s="202">
        <v>22</v>
      </c>
    </row>
    <row r="38" spans="1:11" ht="22" customHeight="1" x14ac:dyDescent="0.25">
      <c r="A38" s="164" t="s">
        <v>66</v>
      </c>
      <c r="B38" s="180">
        <v>1645</v>
      </c>
      <c r="C38" s="201">
        <v>0</v>
      </c>
      <c r="D38" s="180">
        <v>0</v>
      </c>
      <c r="E38" s="201">
        <v>0</v>
      </c>
      <c r="F38" s="180">
        <v>176707</v>
      </c>
      <c r="G38" s="226">
        <v>22</v>
      </c>
      <c r="H38" s="180">
        <v>280704</v>
      </c>
      <c r="I38" s="180">
        <v>35</v>
      </c>
      <c r="J38" s="180">
        <v>400678</v>
      </c>
      <c r="K38" s="180">
        <v>50</v>
      </c>
    </row>
    <row r="39" spans="1:11" ht="22" customHeight="1" x14ac:dyDescent="0.25">
      <c r="A39" s="32" t="s">
        <v>202</v>
      </c>
      <c r="B39" s="202">
        <v>3424</v>
      </c>
      <c r="C39" s="203">
        <v>1</v>
      </c>
      <c r="D39" s="202">
        <v>0</v>
      </c>
      <c r="E39" s="203">
        <v>0</v>
      </c>
      <c r="F39" s="202">
        <v>61728</v>
      </c>
      <c r="G39" s="227">
        <v>12</v>
      </c>
      <c r="H39" s="202">
        <v>273182</v>
      </c>
      <c r="I39" s="202">
        <v>52</v>
      </c>
      <c r="J39" s="202">
        <v>236633</v>
      </c>
      <c r="K39" s="202">
        <v>45</v>
      </c>
    </row>
    <row r="40" spans="1:11" ht="22" customHeight="1" x14ac:dyDescent="0.25">
      <c r="A40" s="164" t="s">
        <v>68</v>
      </c>
      <c r="B40" s="180">
        <v>998</v>
      </c>
      <c r="C40" s="201">
        <v>1</v>
      </c>
      <c r="D40" s="180">
        <v>0</v>
      </c>
      <c r="E40" s="201">
        <v>0</v>
      </c>
      <c r="F40" s="180">
        <v>29207</v>
      </c>
      <c r="G40" s="226">
        <v>28</v>
      </c>
      <c r="H40" s="180">
        <v>35932</v>
      </c>
      <c r="I40" s="180">
        <v>34</v>
      </c>
      <c r="J40" s="180">
        <v>23123</v>
      </c>
      <c r="K40" s="180">
        <v>22</v>
      </c>
    </row>
    <row r="41" spans="1:11" ht="22" customHeight="1" x14ac:dyDescent="0.25">
      <c r="A41" s="32" t="s">
        <v>69</v>
      </c>
      <c r="B41" s="202">
        <v>1164</v>
      </c>
      <c r="C41" s="203">
        <v>0</v>
      </c>
      <c r="D41" s="202">
        <v>0</v>
      </c>
      <c r="E41" s="203">
        <v>0</v>
      </c>
      <c r="F41" s="202">
        <v>102932</v>
      </c>
      <c r="G41" s="227">
        <v>38</v>
      </c>
      <c r="H41" s="202">
        <v>208481</v>
      </c>
      <c r="I41" s="202">
        <v>77</v>
      </c>
      <c r="J41" s="202">
        <v>240808</v>
      </c>
      <c r="K41" s="202">
        <v>89</v>
      </c>
    </row>
    <row r="42" spans="1:11" ht="22" customHeight="1" x14ac:dyDescent="0.25">
      <c r="A42" s="164" t="s">
        <v>203</v>
      </c>
      <c r="B42" s="180">
        <v>5218</v>
      </c>
      <c r="C42" s="201">
        <v>1</v>
      </c>
      <c r="D42" s="180">
        <v>6003</v>
      </c>
      <c r="E42" s="201">
        <v>1</v>
      </c>
      <c r="F42" s="180">
        <v>227765</v>
      </c>
      <c r="G42" s="226">
        <v>33</v>
      </c>
      <c r="H42" s="180">
        <v>305881</v>
      </c>
      <c r="I42" s="180">
        <v>44</v>
      </c>
      <c r="J42" s="180">
        <v>129282</v>
      </c>
      <c r="K42" s="180">
        <v>19</v>
      </c>
    </row>
    <row r="43" spans="1:11" ht="22" customHeight="1" x14ac:dyDescent="0.25">
      <c r="A43" s="32" t="s">
        <v>204</v>
      </c>
      <c r="B43" s="202">
        <v>541</v>
      </c>
      <c r="C43" s="203">
        <v>0</v>
      </c>
      <c r="D43" s="202">
        <v>0</v>
      </c>
      <c r="E43" s="203">
        <v>0</v>
      </c>
      <c r="F43" s="202">
        <v>12778</v>
      </c>
      <c r="G43" s="227">
        <v>8</v>
      </c>
      <c r="H43" s="202">
        <v>33597</v>
      </c>
      <c r="I43" s="202">
        <v>22</v>
      </c>
      <c r="J43" s="202">
        <v>41699</v>
      </c>
      <c r="K43" s="202">
        <v>27</v>
      </c>
    </row>
    <row r="44" spans="1:11" ht="22" customHeight="1" x14ac:dyDescent="0.25">
      <c r="A44" s="164" t="s">
        <v>205</v>
      </c>
      <c r="B44" s="180">
        <v>924</v>
      </c>
      <c r="C44" s="201">
        <v>1</v>
      </c>
      <c r="D44" s="180">
        <v>0</v>
      </c>
      <c r="E44" s="201">
        <v>0</v>
      </c>
      <c r="F44" s="180">
        <v>16184</v>
      </c>
      <c r="G44" s="226">
        <v>24</v>
      </c>
      <c r="H44" s="180">
        <v>46780</v>
      </c>
      <c r="I44" s="180">
        <v>69</v>
      </c>
      <c r="J44" s="180">
        <v>5627</v>
      </c>
      <c r="K44" s="180">
        <v>8</v>
      </c>
    </row>
    <row r="45" spans="1:11" ht="22" customHeight="1" x14ac:dyDescent="0.25">
      <c r="A45" s="32" t="s">
        <v>71</v>
      </c>
      <c r="B45" s="202">
        <v>349</v>
      </c>
      <c r="C45" s="203">
        <v>0</v>
      </c>
      <c r="D45" s="202">
        <v>0</v>
      </c>
      <c r="E45" s="203">
        <v>0</v>
      </c>
      <c r="F45" s="202">
        <v>51415</v>
      </c>
      <c r="G45" s="227">
        <v>23</v>
      </c>
      <c r="H45" s="202">
        <v>64048</v>
      </c>
      <c r="I45" s="202">
        <v>29</v>
      </c>
      <c r="J45" s="202">
        <v>0</v>
      </c>
      <c r="K45" s="202">
        <v>0</v>
      </c>
    </row>
    <row r="46" spans="1:11" ht="22" customHeight="1" x14ac:dyDescent="0.25">
      <c r="A46" s="164" t="s">
        <v>206</v>
      </c>
      <c r="B46" s="180">
        <v>253</v>
      </c>
      <c r="C46" s="201">
        <v>1</v>
      </c>
      <c r="D46" s="180">
        <v>0</v>
      </c>
      <c r="E46" s="201">
        <v>0</v>
      </c>
      <c r="F46" s="180">
        <v>11659</v>
      </c>
      <c r="G46" s="226">
        <v>36</v>
      </c>
      <c r="H46" s="180">
        <v>11066</v>
      </c>
      <c r="I46" s="180">
        <v>34</v>
      </c>
      <c r="J46" s="180">
        <v>8518</v>
      </c>
      <c r="K46" s="180">
        <v>26</v>
      </c>
    </row>
    <row r="47" spans="1:11" ht="22" customHeight="1" x14ac:dyDescent="0.25">
      <c r="A47" s="32" t="s">
        <v>207</v>
      </c>
      <c r="B47" s="202">
        <v>0</v>
      </c>
      <c r="C47" s="203">
        <v>0</v>
      </c>
      <c r="D47" s="202">
        <v>0</v>
      </c>
      <c r="E47" s="203">
        <v>0</v>
      </c>
      <c r="F47" s="202">
        <v>0</v>
      </c>
      <c r="G47" s="227">
        <v>0</v>
      </c>
      <c r="H47" s="202">
        <v>8415</v>
      </c>
      <c r="I47" s="202">
        <v>50</v>
      </c>
      <c r="J47" s="202">
        <v>0</v>
      </c>
      <c r="K47" s="202">
        <v>0</v>
      </c>
    </row>
    <row r="48" spans="1:11" ht="22" customHeight="1" x14ac:dyDescent="0.25">
      <c r="A48" s="216" t="s">
        <v>2</v>
      </c>
      <c r="B48" s="222">
        <v>18286</v>
      </c>
      <c r="C48" s="223">
        <v>0</v>
      </c>
      <c r="D48" s="222">
        <v>6003</v>
      </c>
      <c r="E48" s="223">
        <v>0</v>
      </c>
      <c r="F48" s="222">
        <v>967455</v>
      </c>
      <c r="G48" s="228">
        <v>20</v>
      </c>
      <c r="H48" s="222">
        <v>1991375</v>
      </c>
      <c r="I48" s="222">
        <v>41</v>
      </c>
      <c r="J48" s="222">
        <v>1350985</v>
      </c>
      <c r="K48" s="222">
        <v>28</v>
      </c>
    </row>
  </sheetData>
  <mergeCells count="3">
    <mergeCell ref="J28:K28"/>
    <mergeCell ref="A1:I1"/>
    <mergeCell ref="A3:I3"/>
  </mergeCells>
  <pageMargins left="0.59055118110236227" right="0.35433070866141736" top="1.1811023622047245" bottom="0.39370078740157483" header="0" footer="0"/>
  <pageSetup paperSize="9" scale="70" fitToHeight="0" orientation="landscape" r:id="rId1"/>
  <headerFooter alignWithMargins="0">
    <oddHeader>&amp;L&amp;G</oddHeader>
  </headerFooter>
  <rowBreaks count="1" manualBreakCount="1">
    <brk id="26" max="16383" man="1"/>
  </rowBreaks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3">
    <tabColor rgb="FF7030A0"/>
  </sheetPr>
  <dimension ref="A1:K50"/>
  <sheetViews>
    <sheetView showGridLines="0" topLeftCell="A33" zoomScale="90" zoomScaleNormal="90" zoomScalePageLayoutView="85" workbookViewId="0">
      <selection activeCell="A50" sqref="A50"/>
    </sheetView>
  </sheetViews>
  <sheetFormatPr baseColWidth="10" defaultColWidth="9.08984375" defaultRowHeight="12.5" customHeight="1" x14ac:dyDescent="0.25"/>
  <cols>
    <col min="1" max="1" width="32.81640625" customWidth="1"/>
    <col min="2" max="2" width="35.54296875" customWidth="1"/>
    <col min="3" max="3" width="19.453125" customWidth="1"/>
    <col min="4" max="4" width="17.08984375" customWidth="1"/>
    <col min="5" max="5" width="16.6328125" customWidth="1"/>
    <col min="6" max="6" width="20.7265625" customWidth="1"/>
    <col min="7" max="7" width="16.6328125" customWidth="1"/>
    <col min="8" max="8" width="13.6328125" customWidth="1"/>
    <col min="9" max="9" width="16.6328125" customWidth="1"/>
    <col min="10" max="10" width="13.6328125" customWidth="1"/>
    <col min="11" max="11" width="16.6328125" customWidth="1"/>
    <col min="12" max="12" width="13.6328125" customWidth="1"/>
    <col min="13" max="13" width="16.6328125" customWidth="1"/>
    <col min="14" max="14" width="13.6328125" customWidth="1"/>
    <col min="15" max="15" width="16.6328125" customWidth="1"/>
  </cols>
  <sheetData>
    <row r="1" spans="1:11" ht="20.149999999999999" customHeight="1" x14ac:dyDescent="0.25">
      <c r="A1" s="233" t="s">
        <v>245</v>
      </c>
      <c r="B1" s="233"/>
      <c r="C1" s="233"/>
      <c r="D1" s="233"/>
      <c r="E1" s="233"/>
      <c r="F1" s="233"/>
      <c r="G1" s="2"/>
      <c r="H1" s="2"/>
      <c r="I1" s="2"/>
      <c r="J1" s="2"/>
      <c r="K1" s="2"/>
    </row>
    <row r="2" spans="1:11" ht="12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20.149999999999999" customHeight="1" x14ac:dyDescent="0.25">
      <c r="A3" s="239" t="s">
        <v>249</v>
      </c>
      <c r="B3" s="239"/>
      <c r="C3" s="239"/>
      <c r="D3" s="239"/>
      <c r="E3" s="239"/>
      <c r="F3" s="239"/>
      <c r="G3" s="28"/>
      <c r="H3" s="28"/>
      <c r="I3" s="28"/>
      <c r="J3" s="28"/>
      <c r="K3" s="27"/>
    </row>
    <row r="4" spans="1:11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4"/>
      <c r="K4" s="4"/>
    </row>
    <row r="7" spans="1:11" ht="25" customHeight="1" x14ac:dyDescent="0.3">
      <c r="A7" s="69"/>
      <c r="B7" s="251" t="s">
        <v>299</v>
      </c>
      <c r="C7" s="251"/>
      <c r="D7" s="251"/>
      <c r="E7" s="251"/>
      <c r="F7" s="251"/>
    </row>
    <row r="8" spans="1:11" ht="36.5" customHeight="1" x14ac:dyDescent="0.3">
      <c r="A8" s="69"/>
      <c r="B8" s="229" t="s">
        <v>213</v>
      </c>
      <c r="C8" s="229" t="s">
        <v>32</v>
      </c>
      <c r="D8" s="229" t="s">
        <v>88</v>
      </c>
      <c r="E8" s="229" t="s">
        <v>214</v>
      </c>
      <c r="F8" s="229" t="s">
        <v>87</v>
      </c>
    </row>
    <row r="9" spans="1:11" ht="22" customHeight="1" x14ac:dyDescent="0.25">
      <c r="A9" s="165" t="s">
        <v>59</v>
      </c>
      <c r="B9" s="182">
        <v>8366237.8399999999</v>
      </c>
      <c r="C9" s="182">
        <v>972.79301562377896</v>
      </c>
      <c r="D9" s="182">
        <v>296372.99565663998</v>
      </c>
      <c r="E9" s="182">
        <v>9210.4607871928401</v>
      </c>
      <c r="F9" s="230">
        <v>1284.18328692096</v>
      </c>
    </row>
    <row r="10" spans="1:11" ht="22" customHeight="1" x14ac:dyDescent="0.25">
      <c r="A10" s="74" t="s">
        <v>60</v>
      </c>
      <c r="B10" s="207">
        <v>1647835.8359999999</v>
      </c>
      <c r="C10" s="207">
        <v>1216.8837553465501</v>
      </c>
      <c r="D10" s="207">
        <v>304630.78752148902</v>
      </c>
      <c r="E10" s="207">
        <v>9400.2571569353204</v>
      </c>
      <c r="F10" s="231">
        <v>1180.72616995671</v>
      </c>
    </row>
    <row r="11" spans="1:11" ht="22" customHeight="1" x14ac:dyDescent="0.25">
      <c r="A11" s="165" t="s">
        <v>277</v>
      </c>
      <c r="B11" s="182">
        <v>1431657.83</v>
      </c>
      <c r="C11" s="182">
        <v>1422.3301886230099</v>
      </c>
      <c r="D11" s="182">
        <v>345917.66148033697</v>
      </c>
      <c r="E11" s="182">
        <v>9567.4340605260495</v>
      </c>
      <c r="F11" s="230">
        <v>1283.2740475839801</v>
      </c>
    </row>
    <row r="12" spans="1:11" ht="22" customHeight="1" x14ac:dyDescent="0.25">
      <c r="A12" s="74" t="s">
        <v>199</v>
      </c>
      <c r="B12" s="207">
        <v>1403074.2379999999</v>
      </c>
      <c r="C12" s="207">
        <v>1149.36463732215</v>
      </c>
      <c r="D12" s="207">
        <v>393897.92563187599</v>
      </c>
      <c r="E12" s="207">
        <v>10973.461122062099</v>
      </c>
      <c r="F12" s="231">
        <v>1395.49181767341</v>
      </c>
    </row>
    <row r="13" spans="1:11" ht="22" customHeight="1" x14ac:dyDescent="0.25">
      <c r="A13" s="165" t="s">
        <v>62</v>
      </c>
      <c r="B13" s="182">
        <v>2613387.3620000002</v>
      </c>
      <c r="C13" s="182">
        <v>1174.90304417979</v>
      </c>
      <c r="D13" s="182">
        <v>437990.47326987598</v>
      </c>
      <c r="E13" s="182">
        <v>16991.659934725601</v>
      </c>
      <c r="F13" s="230">
        <v>1513.78089941438</v>
      </c>
    </row>
    <row r="14" spans="1:11" ht="22" customHeight="1" x14ac:dyDescent="0.25">
      <c r="A14" s="74" t="s">
        <v>63</v>
      </c>
      <c r="B14" s="207">
        <v>750757.07900000003</v>
      </c>
      <c r="C14" s="207">
        <v>1274.0265290295399</v>
      </c>
      <c r="D14" s="207">
        <v>298605.50036111998</v>
      </c>
      <c r="E14" s="207">
        <v>9395.2700241250204</v>
      </c>
      <c r="F14" s="231">
        <v>1032.0037912509399</v>
      </c>
    </row>
    <row r="15" spans="1:11" ht="22" customHeight="1" x14ac:dyDescent="0.25">
      <c r="A15" s="165" t="s">
        <v>200</v>
      </c>
      <c r="B15" s="182">
        <v>2957385.12</v>
      </c>
      <c r="C15" s="182">
        <v>1240.6689762394799</v>
      </c>
      <c r="D15" s="182">
        <v>335672.38814076298</v>
      </c>
      <c r="E15" s="182">
        <v>9126.6063207531697</v>
      </c>
      <c r="F15" s="230">
        <v>1354.4675670003001</v>
      </c>
    </row>
    <row r="16" spans="1:11" ht="22" customHeight="1" x14ac:dyDescent="0.25">
      <c r="A16" s="74" t="s">
        <v>201</v>
      </c>
      <c r="B16" s="207">
        <v>2240150.4530000002</v>
      </c>
      <c r="C16" s="207">
        <v>1072.31742532816</v>
      </c>
      <c r="D16" s="207">
        <v>339960.18635469198</v>
      </c>
      <c r="E16" s="207">
        <v>9344.0972437208693</v>
      </c>
      <c r="F16" s="231">
        <v>1286.6097495029101</v>
      </c>
    </row>
    <row r="17" spans="1:6" ht="22" customHeight="1" x14ac:dyDescent="0.25">
      <c r="A17" s="165" t="s">
        <v>66</v>
      </c>
      <c r="B17" s="182">
        <v>10257515.329</v>
      </c>
      <c r="C17" s="182">
        <v>1286.9680895123699</v>
      </c>
      <c r="D17" s="182">
        <v>280948.75937545003</v>
      </c>
      <c r="E17" s="182">
        <v>9638.0935020401103</v>
      </c>
      <c r="F17" s="230">
        <v>904.70703818213997</v>
      </c>
    </row>
    <row r="18" spans="1:6" ht="22" customHeight="1" x14ac:dyDescent="0.25">
      <c r="A18" s="74" t="s">
        <v>202</v>
      </c>
      <c r="B18" s="207">
        <v>6141731.9800000004</v>
      </c>
      <c r="C18" s="207">
        <v>1165.85383252734</v>
      </c>
      <c r="D18" s="207">
        <v>413921.470316661</v>
      </c>
      <c r="E18" s="207">
        <v>9179.8805393299299</v>
      </c>
      <c r="F18" s="231">
        <v>1478.4312094827401</v>
      </c>
    </row>
    <row r="19" spans="1:6" ht="22" customHeight="1" x14ac:dyDescent="0.25">
      <c r="A19" s="165" t="s">
        <v>68</v>
      </c>
      <c r="B19" s="182">
        <v>1402314.743</v>
      </c>
      <c r="C19" s="182">
        <v>1331.1475989189901</v>
      </c>
      <c r="D19" s="182">
        <v>297349.06610535801</v>
      </c>
      <c r="E19" s="182">
        <v>9889.9607257991393</v>
      </c>
      <c r="F19" s="230">
        <v>1342.7966087949801</v>
      </c>
    </row>
    <row r="20" spans="1:6" ht="22" customHeight="1" x14ac:dyDescent="0.25">
      <c r="A20" s="74" t="s">
        <v>69</v>
      </c>
      <c r="B20" s="207">
        <v>3432107.3339999998</v>
      </c>
      <c r="C20" s="207">
        <v>1271.18005450496</v>
      </c>
      <c r="D20" s="207">
        <v>356013.36502698401</v>
      </c>
      <c r="E20" s="207">
        <v>9927.1520316625993</v>
      </c>
      <c r="F20" s="231">
        <v>1264.5420777463501</v>
      </c>
    </row>
    <row r="21" spans="1:6" ht="22" customHeight="1" x14ac:dyDescent="0.25">
      <c r="A21" s="165" t="s">
        <v>203</v>
      </c>
      <c r="B21" s="182">
        <v>7953504.0300000003</v>
      </c>
      <c r="C21" s="182">
        <v>1149.8303308997099</v>
      </c>
      <c r="D21" s="182">
        <v>391800.96359763399</v>
      </c>
      <c r="E21" s="182">
        <v>9571.74266614318</v>
      </c>
      <c r="F21" s="230">
        <v>1285.4205721973699</v>
      </c>
    </row>
    <row r="22" spans="1:6" ht="22" customHeight="1" x14ac:dyDescent="0.25">
      <c r="A22" s="74" t="s">
        <v>204</v>
      </c>
      <c r="B22" s="207">
        <v>2085268.52</v>
      </c>
      <c r="C22" s="207">
        <v>1336.4133234466401</v>
      </c>
      <c r="D22" s="207">
        <v>384568.27417040197</v>
      </c>
      <c r="E22" s="207">
        <v>10180.9528933907</v>
      </c>
      <c r="F22" s="231">
        <v>1489.9901138964999</v>
      </c>
    </row>
    <row r="23" spans="1:6" ht="22" customHeight="1" x14ac:dyDescent="0.25">
      <c r="A23" s="165" t="s">
        <v>278</v>
      </c>
      <c r="B23" s="182">
        <v>770693.06799999997</v>
      </c>
      <c r="C23" s="182">
        <v>1142.1126799803201</v>
      </c>
      <c r="D23" s="182">
        <v>372325.19131584902</v>
      </c>
      <c r="E23" s="182">
        <v>8536.5366566173398</v>
      </c>
      <c r="F23" s="230">
        <v>1402.4310221585599</v>
      </c>
    </row>
    <row r="24" spans="1:6" ht="22" customHeight="1" x14ac:dyDescent="0.25">
      <c r="A24" s="74" t="s">
        <v>71</v>
      </c>
      <c r="B24" s="207">
        <v>3141123.7590000001</v>
      </c>
      <c r="C24" s="207">
        <v>1412.3300680013999</v>
      </c>
      <c r="D24" s="207">
        <v>367090.28532972699</v>
      </c>
      <c r="E24" s="207">
        <v>7705.0339437377297</v>
      </c>
      <c r="F24" s="231">
        <v>1362.58265635096</v>
      </c>
    </row>
    <row r="25" spans="1:6" ht="22" customHeight="1" x14ac:dyDescent="0.25">
      <c r="A25" s="165" t="s">
        <v>206</v>
      </c>
      <c r="B25" s="182">
        <v>379297.49099999998</v>
      </c>
      <c r="C25" s="182">
        <v>1172.92661815775</v>
      </c>
      <c r="D25" s="182">
        <v>289833.10778833699</v>
      </c>
      <c r="E25" s="182">
        <v>9272.0912121496895</v>
      </c>
      <c r="F25" s="230">
        <v>1019.8187356832</v>
      </c>
    </row>
    <row r="26" spans="1:6" ht="22" customHeight="1" x14ac:dyDescent="0.25">
      <c r="A26" s="74" t="s">
        <v>207</v>
      </c>
      <c r="B26" s="207">
        <v>184764.77900000001</v>
      </c>
      <c r="C26" s="207">
        <v>1096.83281983699</v>
      </c>
      <c r="D26" s="207">
        <v>329183.21070274699</v>
      </c>
      <c r="E26" s="207">
        <v>11162.706304830501</v>
      </c>
      <c r="F26" s="231">
        <v>1750.19641292249</v>
      </c>
    </row>
    <row r="27" spans="1:6" ht="22" customHeight="1" x14ac:dyDescent="0.25">
      <c r="A27" s="170" t="s">
        <v>2</v>
      </c>
      <c r="B27" s="185">
        <v>57158806.791000001</v>
      </c>
      <c r="C27" s="185">
        <v>1182.7282968499801</v>
      </c>
      <c r="D27" s="185">
        <v>339024.360083754</v>
      </c>
      <c r="E27" s="185">
        <v>9612.5717431179692</v>
      </c>
      <c r="F27" s="232">
        <v>1226.6168178069399</v>
      </c>
    </row>
    <row r="28" spans="1:6" ht="12.5" customHeight="1" x14ac:dyDescent="0.3">
      <c r="A28" s="69"/>
      <c r="B28" s="69"/>
      <c r="C28" s="69"/>
      <c r="D28" s="69"/>
      <c r="E28" s="69"/>
      <c r="F28" s="69"/>
    </row>
    <row r="29" spans="1:6" ht="12.5" customHeight="1" x14ac:dyDescent="0.3">
      <c r="A29" s="69"/>
      <c r="B29" s="69"/>
      <c r="C29" s="69"/>
      <c r="D29" s="69"/>
      <c r="E29" s="69"/>
      <c r="F29" s="69"/>
    </row>
    <row r="30" spans="1:6" ht="25" customHeight="1" x14ac:dyDescent="0.3">
      <c r="A30" s="69"/>
      <c r="B30" s="251" t="s">
        <v>1</v>
      </c>
      <c r="C30" s="251"/>
      <c r="D30" s="251"/>
      <c r="E30" s="251"/>
      <c r="F30" s="251"/>
    </row>
    <row r="31" spans="1:6" ht="33" customHeight="1" x14ac:dyDescent="0.3">
      <c r="A31" s="69"/>
      <c r="B31" s="229" t="s">
        <v>213</v>
      </c>
      <c r="C31" s="229" t="s">
        <v>32</v>
      </c>
      <c r="D31" s="229" t="s">
        <v>88</v>
      </c>
      <c r="E31" s="229" t="s">
        <v>214</v>
      </c>
      <c r="F31" s="229" t="s">
        <v>87</v>
      </c>
    </row>
    <row r="32" spans="1:6" ht="22" customHeight="1" x14ac:dyDescent="0.25">
      <c r="A32" s="165" t="s">
        <v>59</v>
      </c>
      <c r="B32" s="182">
        <v>1078422.08</v>
      </c>
      <c r="C32" s="182">
        <v>125.39465018585599</v>
      </c>
      <c r="D32" s="182">
        <v>161285.87918060101</v>
      </c>
      <c r="E32" s="182">
        <v>2757.2116401007402</v>
      </c>
      <c r="F32" s="182">
        <v>696.87758691305498</v>
      </c>
    </row>
    <row r="33" spans="1:6" ht="22" customHeight="1" x14ac:dyDescent="0.25">
      <c r="A33" s="74" t="s">
        <v>60</v>
      </c>
      <c r="B33" s="207">
        <v>124835.178</v>
      </c>
      <c r="C33" s="207">
        <v>92.187520677269205</v>
      </c>
      <c r="D33" s="207">
        <v>116305.795765951</v>
      </c>
      <c r="E33" s="207">
        <v>2868.5083060613401</v>
      </c>
      <c r="F33" s="207">
        <v>425.38954503590003</v>
      </c>
    </row>
    <row r="34" spans="1:6" ht="22" customHeight="1" x14ac:dyDescent="0.25">
      <c r="A34" s="165" t="s">
        <v>277</v>
      </c>
      <c r="B34" s="182">
        <v>108453.261</v>
      </c>
      <c r="C34" s="182">
        <v>107.74665841412001</v>
      </c>
      <c r="D34" s="182">
        <v>155120.59175218199</v>
      </c>
      <c r="E34" s="182">
        <v>4058.2778324068199</v>
      </c>
      <c r="F34" s="182">
        <v>766.37966856366404</v>
      </c>
    </row>
    <row r="35" spans="1:6" ht="22" customHeight="1" x14ac:dyDescent="0.25">
      <c r="A35" s="74" t="s">
        <v>199</v>
      </c>
      <c r="B35" s="207">
        <v>415623.87900000002</v>
      </c>
      <c r="C35" s="207">
        <v>340.46907569922797</v>
      </c>
      <c r="D35" s="207">
        <v>311415.466479094</v>
      </c>
      <c r="E35" s="207">
        <v>4358.5289130153697</v>
      </c>
      <c r="F35" s="207">
        <v>1185.5033806399799</v>
      </c>
    </row>
    <row r="36" spans="1:6" ht="22" customHeight="1" x14ac:dyDescent="0.25">
      <c r="A36" s="165" t="s">
        <v>62</v>
      </c>
      <c r="B36" s="182">
        <v>454547.19</v>
      </c>
      <c r="C36" s="182">
        <v>204.35121291995</v>
      </c>
      <c r="D36" s="182">
        <v>172946.86738047501</v>
      </c>
      <c r="E36" s="182">
        <v>4151.0920848828</v>
      </c>
      <c r="F36" s="182">
        <v>623.07512222464698</v>
      </c>
    </row>
    <row r="37" spans="1:6" ht="22" customHeight="1" x14ac:dyDescent="0.25">
      <c r="A37" s="74" t="s">
        <v>63</v>
      </c>
      <c r="B37" s="207">
        <v>28874.871999999999</v>
      </c>
      <c r="C37" s="207">
        <v>49.000341094795502</v>
      </c>
      <c r="D37" s="207">
        <v>191741.48201662101</v>
      </c>
      <c r="E37" s="207">
        <v>2546.3676230626902</v>
      </c>
      <c r="F37" s="207">
        <v>856.945171024003</v>
      </c>
    </row>
    <row r="38" spans="1:6" ht="22" customHeight="1" x14ac:dyDescent="0.25">
      <c r="A38" s="165" t="s">
        <v>200</v>
      </c>
      <c r="B38" s="182">
        <v>258508.503</v>
      </c>
      <c r="C38" s="182">
        <v>108.448330789671</v>
      </c>
      <c r="D38" s="182">
        <v>96468.704997530105</v>
      </c>
      <c r="E38" s="182">
        <v>4946.6600859460495</v>
      </c>
      <c r="F38" s="182">
        <v>467.85397595841499</v>
      </c>
    </row>
    <row r="39" spans="1:6" ht="22" customHeight="1" x14ac:dyDescent="0.25">
      <c r="A39" s="74" t="s">
        <v>201</v>
      </c>
      <c r="B39" s="207">
        <v>129802.173</v>
      </c>
      <c r="C39" s="207">
        <v>62.133832023183501</v>
      </c>
      <c r="D39" s="207">
        <v>190348.63281392099</v>
      </c>
      <c r="E39" s="207">
        <v>3072.13578233523</v>
      </c>
      <c r="F39" s="207">
        <v>1012.21661845417</v>
      </c>
    </row>
    <row r="40" spans="1:6" ht="22" customHeight="1" x14ac:dyDescent="0.25">
      <c r="A40" s="165" t="s">
        <v>66</v>
      </c>
      <c r="B40" s="182">
        <v>1047577.341</v>
      </c>
      <c r="C40" s="182">
        <v>131.43520296300201</v>
      </c>
      <c r="D40" s="182">
        <v>216278.827590128</v>
      </c>
      <c r="E40" s="182">
        <v>3464.5764906068998</v>
      </c>
      <c r="F40" s="182">
        <v>888.50952442680295</v>
      </c>
    </row>
    <row r="41" spans="1:6" ht="22" customHeight="1" x14ac:dyDescent="0.25">
      <c r="A41" s="74" t="s">
        <v>202</v>
      </c>
      <c r="B41" s="207">
        <v>718712.125</v>
      </c>
      <c r="C41" s="207">
        <v>136.429477571425</v>
      </c>
      <c r="D41" s="207">
        <v>244296.06746872899</v>
      </c>
      <c r="E41" s="207">
        <v>3102.94404857164</v>
      </c>
      <c r="F41" s="207">
        <v>1065.5693349589601</v>
      </c>
    </row>
    <row r="42" spans="1:6" ht="22" customHeight="1" x14ac:dyDescent="0.25">
      <c r="A42" s="165" t="s">
        <v>68</v>
      </c>
      <c r="B42" s="182">
        <v>59676.800999999999</v>
      </c>
      <c r="C42" s="182">
        <v>56.648217355521702</v>
      </c>
      <c r="D42" s="182">
        <v>165567.19815124699</v>
      </c>
      <c r="E42" s="182">
        <v>2862.3699758082698</v>
      </c>
      <c r="F42" s="182">
        <v>1034.3228607349799</v>
      </c>
    </row>
    <row r="43" spans="1:6" ht="22" customHeight="1" x14ac:dyDescent="0.25">
      <c r="A43" s="74" t="s">
        <v>69</v>
      </c>
      <c r="B43" s="207">
        <v>287731.13799999998</v>
      </c>
      <c r="C43" s="207">
        <v>106.56953530043999</v>
      </c>
      <c r="D43" s="207">
        <v>137966.670037317</v>
      </c>
      <c r="E43" s="207">
        <v>2599.5990041083601</v>
      </c>
      <c r="F43" s="207">
        <v>784.08402921663901</v>
      </c>
    </row>
    <row r="44" spans="1:6" ht="22" customHeight="1" x14ac:dyDescent="0.25">
      <c r="A44" s="165" t="s">
        <v>203</v>
      </c>
      <c r="B44" s="182">
        <v>1716596.635</v>
      </c>
      <c r="C44" s="182">
        <v>248.16670355586299</v>
      </c>
      <c r="D44" s="182">
        <v>221451.00535603499</v>
      </c>
      <c r="E44" s="182">
        <v>3766.8319369934002</v>
      </c>
      <c r="F44" s="182">
        <v>914.75029140717697</v>
      </c>
    </row>
    <row r="45" spans="1:6" ht="22" customHeight="1" x14ac:dyDescent="0.25">
      <c r="A45" s="74" t="s">
        <v>204</v>
      </c>
      <c r="B45" s="207">
        <v>147306.535</v>
      </c>
      <c r="C45" s="207">
        <v>94.406266682987805</v>
      </c>
      <c r="D45" s="207">
        <v>101721.87302279301</v>
      </c>
      <c r="E45" s="207">
        <v>2901.7962995951102</v>
      </c>
      <c r="F45" s="207">
        <v>489.54720181058599</v>
      </c>
    </row>
    <row r="46" spans="1:6" ht="22" customHeight="1" x14ac:dyDescent="0.25">
      <c r="A46" s="165" t="s">
        <v>278</v>
      </c>
      <c r="B46" s="182">
        <v>249508.674</v>
      </c>
      <c r="C46" s="182">
        <v>369.75422794444501</v>
      </c>
      <c r="D46" s="182">
        <v>294137.06208449899</v>
      </c>
      <c r="E46" s="182">
        <v>13754.835375865099</v>
      </c>
      <c r="F46" s="182">
        <v>1018.66049489872</v>
      </c>
    </row>
    <row r="47" spans="1:6" ht="22" customHeight="1" x14ac:dyDescent="0.25">
      <c r="A47" s="74" t="s">
        <v>71</v>
      </c>
      <c r="B47" s="207">
        <v>276272.712</v>
      </c>
      <c r="C47" s="207">
        <v>124.219320237834</v>
      </c>
      <c r="D47" s="207">
        <v>147310.02956969399</v>
      </c>
      <c r="E47" s="207">
        <v>4448.2161722681103</v>
      </c>
      <c r="F47" s="207">
        <v>572.21960807674202</v>
      </c>
    </row>
    <row r="48" spans="1:6" ht="22" customHeight="1" x14ac:dyDescent="0.25">
      <c r="A48" s="165" t="s">
        <v>206</v>
      </c>
      <c r="B48" s="182">
        <v>14307.976000000001</v>
      </c>
      <c r="C48" s="182">
        <v>44.2454967421926</v>
      </c>
      <c r="D48" s="182">
        <v>84476.952146670606</v>
      </c>
      <c r="E48" s="182">
        <v>1490.60112372815</v>
      </c>
      <c r="F48" s="182">
        <v>512.28005966494095</v>
      </c>
    </row>
    <row r="49" spans="1:6" ht="22" customHeight="1" x14ac:dyDescent="0.25">
      <c r="A49" s="74" t="s">
        <v>207</v>
      </c>
      <c r="B49" s="207">
        <v>0</v>
      </c>
      <c r="C49" s="207">
        <v>0</v>
      </c>
      <c r="D49" s="207">
        <v>0</v>
      </c>
      <c r="E49" s="207">
        <v>0</v>
      </c>
      <c r="F49" s="207">
        <v>0</v>
      </c>
    </row>
    <row r="50" spans="1:6" ht="22" customHeight="1" x14ac:dyDescent="0.25">
      <c r="A50" s="170" t="s">
        <v>2</v>
      </c>
      <c r="B50" s="185">
        <v>7116757.0729999999</v>
      </c>
      <c r="C50" s="185">
        <v>147.25972154774999</v>
      </c>
      <c r="D50" s="185">
        <v>185233.447616347</v>
      </c>
      <c r="E50" s="185">
        <v>3546.5169337419802</v>
      </c>
      <c r="F50" s="185">
        <v>784.19218818327295</v>
      </c>
    </row>
  </sheetData>
  <mergeCells count="4">
    <mergeCell ref="B7:F7"/>
    <mergeCell ref="B30:F30"/>
    <mergeCell ref="A1:F1"/>
    <mergeCell ref="A3:F3"/>
  </mergeCells>
  <pageMargins left="0.59055118110236227" right="0.35433070866141736" top="1.1811023622047245" bottom="0.39370078740157483" header="0" footer="0"/>
  <pageSetup paperSize="9" scale="75" fitToHeight="0" orientation="landscape" r:id="rId1"/>
  <headerFooter alignWithMargins="0">
    <oddHeader>&amp;L&amp;G</oddHeader>
  </headerFooter>
  <rowBreaks count="1" manualBreakCount="1">
    <brk id="28" max="5" man="1"/>
  </rowBreaks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6"/>
  </sheetPr>
  <dimension ref="A1:K4"/>
  <sheetViews>
    <sheetView showGridLines="0" zoomScale="96" zoomScaleNormal="96" workbookViewId="0">
      <selection sqref="A1:XFD4"/>
    </sheetView>
  </sheetViews>
  <sheetFormatPr baseColWidth="10" defaultColWidth="9.08984375" defaultRowHeight="12.5" customHeight="1" x14ac:dyDescent="0.25"/>
  <cols>
    <col min="1" max="1" width="27.36328125" customWidth="1"/>
    <col min="2" max="2" width="34.36328125" customWidth="1"/>
    <col min="3" max="3" width="22" customWidth="1"/>
    <col min="4" max="4" width="18.36328125" customWidth="1"/>
    <col min="5" max="5" width="17.08984375" customWidth="1"/>
    <col min="6" max="6" width="6.6328125" customWidth="1"/>
  </cols>
  <sheetData>
    <row r="1" spans="1:11" ht="20.149999999999999" customHeight="1" x14ac:dyDescent="0.25">
      <c r="A1" s="233" t="s">
        <v>245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12" customHeight="1" x14ac:dyDescent="0.25">
      <c r="A2" s="4"/>
      <c r="B2" s="4"/>
      <c r="C2" s="4"/>
      <c r="D2" s="4"/>
      <c r="E2" s="4"/>
      <c r="F2" s="4"/>
    </row>
    <row r="3" spans="1:11" ht="20.149999999999999" customHeight="1" x14ac:dyDescent="0.25">
      <c r="A3" s="240" t="s">
        <v>248</v>
      </c>
      <c r="B3" s="240"/>
      <c r="C3" s="240"/>
      <c r="D3" s="240"/>
      <c r="E3" s="240"/>
      <c r="F3" s="25"/>
    </row>
    <row r="4" spans="1:11" ht="15" customHeight="1" x14ac:dyDescent="0.25">
      <c r="A4" s="8"/>
      <c r="B4" s="8"/>
      <c r="C4" s="8"/>
      <c r="D4" s="8"/>
      <c r="E4" s="8"/>
      <c r="F4" s="4"/>
    </row>
  </sheetData>
  <mergeCells count="2">
    <mergeCell ref="A3:E3"/>
    <mergeCell ref="A1:K1"/>
  </mergeCells>
  <pageMargins left="0.59055118110236227" right="0.35433070866141736" top="1.1811023622047245" bottom="0.39370078740157483" header="0" footer="0"/>
  <pageSetup paperSize="9" scale="70" fitToHeight="0" orientation="landscape" r:id="rId1"/>
  <headerFooter alignWithMargins="0">
    <oddHeader>&amp;L&amp;G</oddHeader>
  </headerFooter>
  <rowBreaks count="1" manualBreakCount="1">
    <brk id="34" max="13" man="1"/>
  </rowBreaks>
  <drawing r:id="rId2"/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6"/>
  </sheetPr>
  <dimension ref="A1:K4"/>
  <sheetViews>
    <sheetView showGridLines="0" zoomScaleNormal="100" workbookViewId="0">
      <selection activeCell="F7" sqref="F7"/>
    </sheetView>
  </sheetViews>
  <sheetFormatPr baseColWidth="10" defaultRowHeight="12.5" customHeight="1" x14ac:dyDescent="0.25"/>
  <cols>
    <col min="1" max="1" width="37" customWidth="1"/>
    <col min="2" max="2" width="24.90625" bestFit="1" customWidth="1"/>
    <col min="3" max="3" width="21.36328125" bestFit="1" customWidth="1"/>
    <col min="4" max="4" width="16.81640625" bestFit="1" customWidth="1"/>
    <col min="5" max="5" width="15.26953125" bestFit="1" customWidth="1"/>
    <col min="6" max="6" width="19.81640625" bestFit="1" customWidth="1"/>
  </cols>
  <sheetData>
    <row r="1" spans="1:11" ht="20.149999999999999" customHeight="1" x14ac:dyDescent="0.25">
      <c r="A1" s="233" t="s">
        <v>245</v>
      </c>
      <c r="B1" s="233"/>
      <c r="C1" s="233"/>
      <c r="D1" s="233"/>
      <c r="E1" s="233"/>
      <c r="F1" s="2"/>
      <c r="G1" s="2"/>
      <c r="H1" s="2"/>
      <c r="I1" s="2"/>
      <c r="J1" s="2"/>
      <c r="K1" s="2"/>
    </row>
    <row r="2" spans="1:11" ht="12" customHeight="1" x14ac:dyDescent="0.25">
      <c r="A2" s="4"/>
      <c r="B2" s="4"/>
      <c r="C2" s="31"/>
      <c r="D2" s="4"/>
      <c r="E2" s="4"/>
      <c r="F2" s="4"/>
    </row>
    <row r="3" spans="1:11" ht="20.149999999999999" customHeight="1" x14ac:dyDescent="0.25">
      <c r="A3" s="240" t="s">
        <v>247</v>
      </c>
      <c r="B3" s="240"/>
      <c r="C3" s="240"/>
      <c r="D3" s="240"/>
      <c r="E3" s="240"/>
      <c r="F3" s="30"/>
    </row>
    <row r="4" spans="1:11" ht="15" customHeight="1" x14ac:dyDescent="0.25">
      <c r="A4" s="8"/>
      <c r="B4" s="8"/>
      <c r="C4" s="8"/>
      <c r="D4" s="8"/>
      <c r="E4" s="8"/>
      <c r="F4" s="8"/>
    </row>
  </sheetData>
  <mergeCells count="2">
    <mergeCell ref="A1:E1"/>
    <mergeCell ref="A3:E3"/>
  </mergeCells>
  <pageMargins left="0.59055118110236227" right="0.35433070866141736" top="1.1811023622047245" bottom="0.39370078740157483" header="0" footer="0"/>
  <pageSetup paperSize="9" scale="89" orientation="landscape" r:id="rId1"/>
  <headerFooter alignWithMargins="0">
    <oddHeader>&amp;L&amp;G</oddHead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"/>
  <dimension ref="A1:M155"/>
  <sheetViews>
    <sheetView showGridLines="0" topLeftCell="A110" zoomScaleNormal="100" workbookViewId="0">
      <selection activeCell="Q15" sqref="Q15"/>
    </sheetView>
  </sheetViews>
  <sheetFormatPr baseColWidth="10" defaultRowHeight="12.5" customHeight="1" x14ac:dyDescent="0.25"/>
  <cols>
    <col min="1" max="1" width="22" customWidth="1"/>
    <col min="2" max="2" width="23.453125" customWidth="1"/>
    <col min="3" max="3" width="11.453125" customWidth="1"/>
    <col min="8" max="8" width="19.26953125" customWidth="1"/>
    <col min="9" max="9" width="18.26953125" customWidth="1"/>
  </cols>
  <sheetData>
    <row r="1" spans="1:13" x14ac:dyDescent="0.25">
      <c r="A1" s="258" t="s">
        <v>215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spans="1:13" x14ac:dyDescent="0.25"/>
    <row r="3" spans="1:13" ht="29" hidden="1" x14ac:dyDescent="0.25">
      <c r="A3" s="35"/>
      <c r="B3" s="36" t="s">
        <v>216</v>
      </c>
      <c r="C3" s="36" t="s">
        <v>32</v>
      </c>
      <c r="D3" s="36" t="s">
        <v>88</v>
      </c>
      <c r="E3" s="36" t="s">
        <v>214</v>
      </c>
      <c r="F3" s="36" t="s">
        <v>217</v>
      </c>
      <c r="H3" s="35"/>
      <c r="I3" s="37" t="s">
        <v>216</v>
      </c>
      <c r="J3" s="37" t="s">
        <v>32</v>
      </c>
      <c r="K3" s="37" t="s">
        <v>88</v>
      </c>
      <c r="L3" s="37" t="s">
        <v>214</v>
      </c>
      <c r="M3" s="37" t="s">
        <v>217</v>
      </c>
    </row>
    <row r="4" spans="1:13" ht="14.5" hidden="1" x14ac:dyDescent="0.25">
      <c r="A4" s="33" t="s">
        <v>59</v>
      </c>
      <c r="B4" s="38">
        <v>7742288.1449999996</v>
      </c>
      <c r="C4" s="38">
        <v>906.31158317212203</v>
      </c>
      <c r="D4" s="38">
        <v>325356.028502959</v>
      </c>
      <c r="E4" s="38">
        <v>10140.863932849301</v>
      </c>
      <c r="F4" s="38">
        <v>1461.17424013598</v>
      </c>
      <c r="H4" s="33" t="str">
        <f t="shared" ref="H4:M22" si="0">A4</f>
        <v>Andalucía</v>
      </c>
      <c r="I4" s="38">
        <f t="shared" si="0"/>
        <v>7742288.1449999996</v>
      </c>
      <c r="J4" s="38">
        <f t="shared" si="0"/>
        <v>906.31158317212203</v>
      </c>
      <c r="K4" s="38">
        <f t="shared" si="0"/>
        <v>325356.028502959</v>
      </c>
      <c r="L4" s="38">
        <f t="shared" si="0"/>
        <v>10140.863932849301</v>
      </c>
      <c r="M4" s="38">
        <f t="shared" si="0"/>
        <v>1461.17424013598</v>
      </c>
    </row>
    <row r="5" spans="1:13" ht="14.5" hidden="1" x14ac:dyDescent="0.25">
      <c r="A5" s="32" t="s">
        <v>60</v>
      </c>
      <c r="B5" s="39">
        <v>1552580.7849999999</v>
      </c>
      <c r="C5" s="39">
        <v>1154.5446051179499</v>
      </c>
      <c r="D5" s="39">
        <v>291504.88833809702</v>
      </c>
      <c r="E5" s="39">
        <v>9125.0132741637408</v>
      </c>
      <c r="F5" s="39">
        <v>1126.28973794849</v>
      </c>
      <c r="H5" s="32" t="str">
        <f t="shared" si="0"/>
        <v>Aragón</v>
      </c>
      <c r="I5" s="39">
        <f t="shared" si="0"/>
        <v>1552580.7849999999</v>
      </c>
      <c r="J5" s="39">
        <f t="shared" si="0"/>
        <v>1154.5446051179499</v>
      </c>
      <c r="K5" s="39">
        <f t="shared" si="0"/>
        <v>291504.88833809702</v>
      </c>
      <c r="L5" s="39">
        <f t="shared" si="0"/>
        <v>9125.0132741637408</v>
      </c>
      <c r="M5" s="39">
        <f t="shared" si="0"/>
        <v>1126.28973794849</v>
      </c>
    </row>
    <row r="6" spans="1:13" ht="14.5" hidden="1" x14ac:dyDescent="0.25">
      <c r="A6" s="40" t="s">
        <v>198</v>
      </c>
      <c r="B6" s="38">
        <v>1375203.111</v>
      </c>
      <c r="C6" s="38">
        <v>1367.7570416651699</v>
      </c>
      <c r="D6" s="38">
        <v>342875.91471955302</v>
      </c>
      <c r="E6" s="38">
        <v>9617.1444381903093</v>
      </c>
      <c r="F6" s="38">
        <v>1251.6974051019199</v>
      </c>
      <c r="H6" s="40" t="str">
        <f t="shared" si="0"/>
        <v>Asturias, Principado</v>
      </c>
      <c r="I6" s="38">
        <f t="shared" si="0"/>
        <v>1375203.111</v>
      </c>
      <c r="J6" s="38">
        <f t="shared" si="0"/>
        <v>1367.7570416651699</v>
      </c>
      <c r="K6" s="38">
        <f t="shared" si="0"/>
        <v>342875.91471955302</v>
      </c>
      <c r="L6" s="38">
        <f t="shared" si="0"/>
        <v>9617.1444381903093</v>
      </c>
      <c r="M6" s="38">
        <f t="shared" si="0"/>
        <v>1251.6974051019199</v>
      </c>
    </row>
    <row r="7" spans="1:13" ht="14.5" hidden="1" x14ac:dyDescent="0.25">
      <c r="A7" s="32" t="s">
        <v>199</v>
      </c>
      <c r="B7" s="39">
        <v>1310857.156</v>
      </c>
      <c r="C7" s="39">
        <v>1094.3535355812201</v>
      </c>
      <c r="D7" s="39">
        <v>383395.37655877601</v>
      </c>
      <c r="E7" s="39">
        <v>10778.376992456801</v>
      </c>
      <c r="F7" s="39">
        <v>1380.0430180129799</v>
      </c>
      <c r="H7" s="32" t="str">
        <f t="shared" si="0"/>
        <v>Balears, Illes</v>
      </c>
      <c r="I7" s="39">
        <f t="shared" si="0"/>
        <v>1310857.156</v>
      </c>
      <c r="J7" s="39">
        <f t="shared" si="0"/>
        <v>1094.3535355812201</v>
      </c>
      <c r="K7" s="39">
        <f t="shared" si="0"/>
        <v>383395.37655877601</v>
      </c>
      <c r="L7" s="39">
        <f t="shared" si="0"/>
        <v>10778.376992456801</v>
      </c>
      <c r="M7" s="39">
        <f t="shared" si="0"/>
        <v>1380.0430180129799</v>
      </c>
    </row>
    <row r="8" spans="1:13" ht="14.5" hidden="1" x14ac:dyDescent="0.25">
      <c r="A8" s="40" t="s">
        <v>62</v>
      </c>
      <c r="B8" s="38">
        <v>2479664.0499999998</v>
      </c>
      <c r="C8" s="38">
        <v>1128.59797307292</v>
      </c>
      <c r="D8" s="38">
        <v>444523.479059943</v>
      </c>
      <c r="E8" s="38">
        <v>15649.640857479601</v>
      </c>
      <c r="F8" s="38">
        <v>1565.33954171492</v>
      </c>
      <c r="H8" s="40" t="str">
        <f t="shared" si="0"/>
        <v>Canarias</v>
      </c>
      <c r="I8" s="38">
        <f t="shared" si="0"/>
        <v>2479664.0499999998</v>
      </c>
      <c r="J8" s="38">
        <f t="shared" si="0"/>
        <v>1128.59797307292</v>
      </c>
      <c r="K8" s="38">
        <f t="shared" si="0"/>
        <v>444523.479059943</v>
      </c>
      <c r="L8" s="38">
        <f t="shared" si="0"/>
        <v>15649.640857479601</v>
      </c>
      <c r="M8" s="38">
        <f t="shared" si="0"/>
        <v>1565.33954171492</v>
      </c>
    </row>
    <row r="9" spans="1:13" ht="14.5" hidden="1" x14ac:dyDescent="0.25">
      <c r="A9" s="32" t="s">
        <v>63</v>
      </c>
      <c r="B9" s="39">
        <v>684890.60699999996</v>
      </c>
      <c r="C9" s="39">
        <v>1167.6414597679</v>
      </c>
      <c r="D9" s="39">
        <v>368791.90128085198</v>
      </c>
      <c r="E9" s="39">
        <v>9124.3623825756094</v>
      </c>
      <c r="F9" s="39">
        <v>1349.55357655234</v>
      </c>
      <c r="H9" s="32" t="str">
        <f t="shared" si="0"/>
        <v>Cantabria</v>
      </c>
      <c r="I9" s="39">
        <f t="shared" si="0"/>
        <v>684890.60699999996</v>
      </c>
      <c r="J9" s="39">
        <f t="shared" si="0"/>
        <v>1167.6414597679</v>
      </c>
      <c r="K9" s="39">
        <f t="shared" si="0"/>
        <v>368791.90128085198</v>
      </c>
      <c r="L9" s="39">
        <f t="shared" si="0"/>
        <v>9124.3623825756094</v>
      </c>
      <c r="M9" s="39">
        <f t="shared" si="0"/>
        <v>1349.55357655234</v>
      </c>
    </row>
    <row r="10" spans="1:13" ht="14.5" hidden="1" x14ac:dyDescent="0.25">
      <c r="A10" s="40" t="s">
        <v>200</v>
      </c>
      <c r="B10" s="38">
        <v>2823775.1140000001</v>
      </c>
      <c r="C10" s="38">
        <v>1187.0322016534899</v>
      </c>
      <c r="D10" s="38">
        <v>316455.48609699699</v>
      </c>
      <c r="E10" s="38">
        <v>9114.1089439974494</v>
      </c>
      <c r="F10" s="38">
        <v>1284.43098151252</v>
      </c>
      <c r="H10" s="40" t="str">
        <f t="shared" si="0"/>
        <v>Castilla y León</v>
      </c>
      <c r="I10" s="38">
        <f t="shared" si="0"/>
        <v>2823775.1140000001</v>
      </c>
      <c r="J10" s="38">
        <f t="shared" si="0"/>
        <v>1187.0322016534899</v>
      </c>
      <c r="K10" s="38">
        <f t="shared" si="0"/>
        <v>316455.48609699699</v>
      </c>
      <c r="L10" s="38">
        <f t="shared" si="0"/>
        <v>9114.1089439974494</v>
      </c>
      <c r="M10" s="38">
        <f t="shared" si="0"/>
        <v>1284.43098151252</v>
      </c>
    </row>
    <row r="11" spans="1:13" ht="14.5" hidden="1" x14ac:dyDescent="0.25">
      <c r="A11" s="32" t="s">
        <v>201</v>
      </c>
      <c r="B11" s="39">
        <v>2096067.976</v>
      </c>
      <c r="C11" s="39">
        <v>1013.10956840322</v>
      </c>
      <c r="D11" s="39">
        <v>323930.97908953601</v>
      </c>
      <c r="E11" s="39">
        <v>9050.2441639651206</v>
      </c>
      <c r="F11" s="39">
        <v>1232.3199101518101</v>
      </c>
      <c r="H11" s="32" t="str">
        <f t="shared" si="0"/>
        <v>Castilla - La Mancha</v>
      </c>
      <c r="I11" s="39">
        <f t="shared" si="0"/>
        <v>2096067.976</v>
      </c>
      <c r="J11" s="39">
        <f t="shared" si="0"/>
        <v>1013.10956840322</v>
      </c>
      <c r="K11" s="39">
        <f t="shared" si="0"/>
        <v>323930.97908953601</v>
      </c>
      <c r="L11" s="39">
        <f t="shared" si="0"/>
        <v>9050.2441639651206</v>
      </c>
      <c r="M11" s="39">
        <f t="shared" si="0"/>
        <v>1232.3199101518101</v>
      </c>
    </row>
    <row r="12" spans="1:13" ht="14.5" hidden="1" x14ac:dyDescent="0.25">
      <c r="A12" s="40" t="s">
        <v>66</v>
      </c>
      <c r="B12" s="38">
        <v>9471278.5429999996</v>
      </c>
      <c r="C12" s="38">
        <v>1208.6032439789501</v>
      </c>
      <c r="D12" s="38">
        <v>257493.13399874599</v>
      </c>
      <c r="E12" s="38">
        <v>9093.3517829180801</v>
      </c>
      <c r="F12" s="38">
        <v>843.30012029890304</v>
      </c>
      <c r="H12" s="40" t="str">
        <f t="shared" si="0"/>
        <v>Cataluña</v>
      </c>
      <c r="I12" s="38">
        <f t="shared" si="0"/>
        <v>9471278.5429999996</v>
      </c>
      <c r="J12" s="38">
        <f t="shared" si="0"/>
        <v>1208.6032439789501</v>
      </c>
      <c r="K12" s="38">
        <f t="shared" si="0"/>
        <v>257493.13399874599</v>
      </c>
      <c r="L12" s="38">
        <f t="shared" si="0"/>
        <v>9093.3517829180801</v>
      </c>
      <c r="M12" s="38">
        <f t="shared" si="0"/>
        <v>843.30012029890304</v>
      </c>
    </row>
    <row r="13" spans="1:13" ht="14.5" hidden="1" x14ac:dyDescent="0.25">
      <c r="A13" s="32" t="s">
        <v>202</v>
      </c>
      <c r="B13" s="39">
        <v>5935217.3200000003</v>
      </c>
      <c r="C13" s="39">
        <v>1149.4711599821301</v>
      </c>
      <c r="D13" s="39">
        <v>409965.27002890198</v>
      </c>
      <c r="E13" s="39">
        <v>9373.1661787092107</v>
      </c>
      <c r="F13" s="39">
        <v>1471.8467842606201</v>
      </c>
      <c r="H13" s="32" t="str">
        <f t="shared" si="0"/>
        <v>Comunitat Valenciana</v>
      </c>
      <c r="I13" s="39">
        <f t="shared" si="0"/>
        <v>5935217.3200000003</v>
      </c>
      <c r="J13" s="39">
        <f t="shared" si="0"/>
        <v>1149.4711599821301</v>
      </c>
      <c r="K13" s="39">
        <f t="shared" si="0"/>
        <v>409965.27002890198</v>
      </c>
      <c r="L13" s="39">
        <f t="shared" si="0"/>
        <v>9373.1661787092107</v>
      </c>
      <c r="M13" s="39">
        <f t="shared" si="0"/>
        <v>1471.8467842606201</v>
      </c>
    </row>
    <row r="14" spans="1:13" ht="14.5" hidden="1" x14ac:dyDescent="0.25">
      <c r="A14" s="40" t="s">
        <v>68</v>
      </c>
      <c r="B14" s="38">
        <v>1356009.2120000001</v>
      </c>
      <c r="C14" s="38">
        <v>1284.65193558594</v>
      </c>
      <c r="D14" s="38">
        <v>286756.48887249298</v>
      </c>
      <c r="E14" s="38">
        <v>9785.7592107581695</v>
      </c>
      <c r="F14" s="38">
        <v>1269.8156713514099</v>
      </c>
      <c r="H14" s="40" t="str">
        <f t="shared" si="0"/>
        <v>Extremadura</v>
      </c>
      <c r="I14" s="38">
        <f t="shared" si="0"/>
        <v>1356009.2120000001</v>
      </c>
      <c r="J14" s="38">
        <f t="shared" si="0"/>
        <v>1284.65193558594</v>
      </c>
      <c r="K14" s="38">
        <f t="shared" si="0"/>
        <v>286756.48887249298</v>
      </c>
      <c r="L14" s="38">
        <f t="shared" si="0"/>
        <v>9785.7592107581695</v>
      </c>
      <c r="M14" s="38">
        <f t="shared" si="0"/>
        <v>1269.8156713514099</v>
      </c>
    </row>
    <row r="15" spans="1:13" ht="14.5" hidden="1" x14ac:dyDescent="0.25">
      <c r="A15" s="32" t="s">
        <v>69</v>
      </c>
      <c r="B15" s="39">
        <v>3204542.4879999999</v>
      </c>
      <c r="C15" s="39">
        <v>1189.11545677458</v>
      </c>
      <c r="D15" s="39">
        <v>336285.71452001901</v>
      </c>
      <c r="E15" s="39">
        <v>9668.1523087503701</v>
      </c>
      <c r="F15" s="39">
        <v>1186.3062361969201</v>
      </c>
      <c r="H15" s="32" t="str">
        <f t="shared" si="0"/>
        <v>Galicia</v>
      </c>
      <c r="I15" s="39">
        <f t="shared" si="0"/>
        <v>3204542.4879999999</v>
      </c>
      <c r="J15" s="39">
        <f t="shared" si="0"/>
        <v>1189.11545677458</v>
      </c>
      <c r="K15" s="39">
        <f t="shared" si="0"/>
        <v>336285.71452001901</v>
      </c>
      <c r="L15" s="39">
        <f t="shared" si="0"/>
        <v>9668.1523087503701</v>
      </c>
      <c r="M15" s="39">
        <f t="shared" si="0"/>
        <v>1186.3062361969201</v>
      </c>
    </row>
    <row r="16" spans="1:13" ht="14.5" hidden="1" x14ac:dyDescent="0.25">
      <c r="A16" s="40" t="s">
        <v>203</v>
      </c>
      <c r="B16" s="38">
        <v>7342190.4330000002</v>
      </c>
      <c r="C16" s="38">
        <v>1078.5138976616499</v>
      </c>
      <c r="D16" s="38">
        <v>396752.60356199299</v>
      </c>
      <c r="E16" s="38">
        <v>9179.0364923359903</v>
      </c>
      <c r="F16" s="38">
        <v>1318.1450154659001</v>
      </c>
      <c r="H16" s="40" t="str">
        <f t="shared" si="0"/>
        <v>Madrid, Comunidad de</v>
      </c>
      <c r="I16" s="38">
        <f t="shared" si="0"/>
        <v>7342190.4330000002</v>
      </c>
      <c r="J16" s="38">
        <f t="shared" si="0"/>
        <v>1078.5138976616499</v>
      </c>
      <c r="K16" s="38">
        <f t="shared" si="0"/>
        <v>396752.60356199299</v>
      </c>
      <c r="L16" s="38">
        <f t="shared" si="0"/>
        <v>9179.0364923359903</v>
      </c>
      <c r="M16" s="38">
        <f t="shared" si="0"/>
        <v>1318.1450154659001</v>
      </c>
    </row>
    <row r="17" spans="1:13" ht="14.5" hidden="1" x14ac:dyDescent="0.25">
      <c r="A17" s="32" t="s">
        <v>204</v>
      </c>
      <c r="B17" s="39">
        <v>1870013.1880000001</v>
      </c>
      <c r="C17" s="39">
        <v>1211.79593241207</v>
      </c>
      <c r="D17" s="39">
        <v>370886.98514548101</v>
      </c>
      <c r="E17" s="39">
        <v>9993.1812567029192</v>
      </c>
      <c r="F17" s="39">
        <v>1458.3852796064</v>
      </c>
      <c r="H17" s="32" t="str">
        <f t="shared" si="0"/>
        <v>Murcia, Región de</v>
      </c>
      <c r="I17" s="39">
        <f t="shared" si="0"/>
        <v>1870013.1880000001</v>
      </c>
      <c r="J17" s="39">
        <f t="shared" si="0"/>
        <v>1211.79593241207</v>
      </c>
      <c r="K17" s="39">
        <f t="shared" si="0"/>
        <v>370886.98514548101</v>
      </c>
      <c r="L17" s="39">
        <f t="shared" si="0"/>
        <v>9993.1812567029192</v>
      </c>
      <c r="M17" s="39">
        <f t="shared" si="0"/>
        <v>1458.3852796064</v>
      </c>
    </row>
    <row r="18" spans="1:13" ht="14.5" hidden="1" x14ac:dyDescent="0.25">
      <c r="A18" s="40" t="s">
        <v>205</v>
      </c>
      <c r="B18" s="38">
        <v>782177.076</v>
      </c>
      <c r="C18" s="38">
        <v>1170.45068011433</v>
      </c>
      <c r="D18" s="38">
        <v>380942.78136696399</v>
      </c>
      <c r="E18" s="38">
        <v>9404.4669104724107</v>
      </c>
      <c r="F18" s="38">
        <v>1457.9008625491599</v>
      </c>
      <c r="H18" s="40" t="str">
        <f t="shared" si="0"/>
        <v>Navarra, C. Foral de</v>
      </c>
      <c r="I18" s="38">
        <f t="shared" si="0"/>
        <v>782177.076</v>
      </c>
      <c r="J18" s="38">
        <f t="shared" si="0"/>
        <v>1170.45068011433</v>
      </c>
      <c r="K18" s="38">
        <f t="shared" si="0"/>
        <v>380942.78136696399</v>
      </c>
      <c r="L18" s="38">
        <f t="shared" si="0"/>
        <v>9404.4669104724107</v>
      </c>
      <c r="M18" s="38">
        <f t="shared" si="0"/>
        <v>1457.9008625491599</v>
      </c>
    </row>
    <row r="19" spans="1:13" ht="14.5" hidden="1" x14ac:dyDescent="0.25">
      <c r="A19" s="32" t="s">
        <v>71</v>
      </c>
      <c r="B19" s="39">
        <v>3022330.1639999999</v>
      </c>
      <c r="C19" s="39">
        <v>1365.11362313159</v>
      </c>
      <c r="D19" s="39">
        <v>357630.90634149697</v>
      </c>
      <c r="E19" s="39">
        <v>7796.5974985365601</v>
      </c>
      <c r="F19" s="39">
        <v>1296.7664124790799</v>
      </c>
      <c r="H19" s="32" t="str">
        <f t="shared" si="0"/>
        <v>País Vasco</v>
      </c>
      <c r="I19" s="39">
        <f t="shared" si="0"/>
        <v>3022330.1639999999</v>
      </c>
      <c r="J19" s="39">
        <f t="shared" si="0"/>
        <v>1365.11362313159</v>
      </c>
      <c r="K19" s="39">
        <f t="shared" si="0"/>
        <v>357630.90634149697</v>
      </c>
      <c r="L19" s="39">
        <f t="shared" si="0"/>
        <v>7796.5974985365601</v>
      </c>
      <c r="M19" s="39">
        <f t="shared" si="0"/>
        <v>1296.7664124790799</v>
      </c>
    </row>
    <row r="20" spans="1:13" ht="14.5" hidden="1" x14ac:dyDescent="0.25">
      <c r="A20" s="40" t="s">
        <v>206</v>
      </c>
      <c r="B20" s="38">
        <v>348308.56900000002</v>
      </c>
      <c r="C20" s="38">
        <v>1084.37753030765</v>
      </c>
      <c r="D20" s="38">
        <v>276592.06142161298</v>
      </c>
      <c r="E20" s="38">
        <v>9095.4096374743804</v>
      </c>
      <c r="F20" s="38">
        <v>952.14603135761399</v>
      </c>
      <c r="H20" s="40" t="str">
        <f t="shared" si="0"/>
        <v>Rioja, La</v>
      </c>
      <c r="I20" s="38">
        <f t="shared" si="0"/>
        <v>348308.56900000002</v>
      </c>
      <c r="J20" s="38">
        <f t="shared" si="0"/>
        <v>1084.37753030765</v>
      </c>
      <c r="K20" s="38">
        <f t="shared" si="0"/>
        <v>276592.06142161298</v>
      </c>
      <c r="L20" s="38">
        <f t="shared" si="0"/>
        <v>9095.4096374743804</v>
      </c>
      <c r="M20" s="38">
        <f t="shared" si="0"/>
        <v>952.14603135761399</v>
      </c>
    </row>
    <row r="21" spans="1:13" ht="14.5" hidden="1" x14ac:dyDescent="0.25">
      <c r="A21" s="32" t="s">
        <v>207</v>
      </c>
      <c r="B21" s="39">
        <v>178916.56400000001</v>
      </c>
      <c r="C21" s="39">
        <v>1067.3174811491799</v>
      </c>
      <c r="D21" s="39">
        <v>333894.47705829702</v>
      </c>
      <c r="E21" s="39">
        <v>11892.9148422733</v>
      </c>
      <c r="F21" s="39">
        <v>1797.2498320603399</v>
      </c>
      <c r="H21" s="32" t="str">
        <f t="shared" si="0"/>
        <v>Ceuta y Melilla</v>
      </c>
      <c r="I21" s="39">
        <f t="shared" si="0"/>
        <v>178916.56400000001</v>
      </c>
      <c r="J21" s="39">
        <f t="shared" si="0"/>
        <v>1067.3174811491799</v>
      </c>
      <c r="K21" s="39">
        <f t="shared" si="0"/>
        <v>333894.47705829702</v>
      </c>
      <c r="L21" s="39">
        <f t="shared" si="0"/>
        <v>11892.9148422733</v>
      </c>
      <c r="M21" s="39">
        <f t="shared" si="0"/>
        <v>1797.2498320603399</v>
      </c>
    </row>
    <row r="22" spans="1:13" ht="14.5" hidden="1" x14ac:dyDescent="0.25">
      <c r="A22" s="41" t="s">
        <v>89</v>
      </c>
      <c r="B22" s="42">
        <v>53576310.501000002</v>
      </c>
      <c r="C22" s="42">
        <v>1120.9717586469101</v>
      </c>
      <c r="D22" s="42">
        <v>333421.10996503901</v>
      </c>
      <c r="E22" s="42">
        <v>9544.8554682965896</v>
      </c>
      <c r="F22" s="42">
        <v>1218.94293120053</v>
      </c>
      <c r="H22" s="43" t="str">
        <f t="shared" si="0"/>
        <v>ESPAÑA</v>
      </c>
      <c r="I22" s="42">
        <f t="shared" si="0"/>
        <v>53576310.501000002</v>
      </c>
      <c r="J22" s="42">
        <f t="shared" si="0"/>
        <v>1120.9717586469101</v>
      </c>
      <c r="K22" s="42">
        <f t="shared" si="0"/>
        <v>333421.10996503901</v>
      </c>
      <c r="L22" s="42">
        <f t="shared" si="0"/>
        <v>9544.8554682965896</v>
      </c>
      <c r="M22" s="42">
        <f t="shared" si="0"/>
        <v>1218.94293120053</v>
      </c>
    </row>
    <row r="23" spans="1:13" x14ac:dyDescent="0.25"/>
    <row r="24" spans="1:13" x14ac:dyDescent="0.25"/>
    <row r="25" spans="1:13" x14ac:dyDescent="0.25"/>
    <row r="26" spans="1:13" ht="14.5" x14ac:dyDescent="0.25">
      <c r="A26" s="37" t="s">
        <v>31</v>
      </c>
      <c r="B26" s="37" t="s">
        <v>218</v>
      </c>
      <c r="C26" t="s">
        <v>219</v>
      </c>
    </row>
    <row r="27" spans="1:13" ht="14.5" x14ac:dyDescent="0.25">
      <c r="A27" s="32" t="s">
        <v>207</v>
      </c>
      <c r="B27" s="47">
        <v>178916.56400000001</v>
      </c>
      <c r="C27">
        <v>0.17289456016546309</v>
      </c>
    </row>
    <row r="28" spans="1:13" ht="14.5" x14ac:dyDescent="0.25">
      <c r="A28" s="40" t="s">
        <v>206</v>
      </c>
      <c r="B28" s="48">
        <v>348308.56900000002</v>
      </c>
      <c r="C28">
        <v>0.14853538480057732</v>
      </c>
    </row>
    <row r="29" spans="1:13" ht="14.5" x14ac:dyDescent="0.25">
      <c r="A29" s="32" t="s">
        <v>63</v>
      </c>
      <c r="B29" s="47">
        <v>684890.60699999996</v>
      </c>
      <c r="C29">
        <v>2.4541484681975232E-2</v>
      </c>
      <c r="D29" s="45"/>
    </row>
    <row r="30" spans="1:13" ht="14.5" x14ac:dyDescent="0.25">
      <c r="A30" s="40" t="s">
        <v>205</v>
      </c>
      <c r="B30" s="48">
        <v>782177.076</v>
      </c>
      <c r="C30">
        <v>0.10912595181193956</v>
      </c>
      <c r="D30" s="45"/>
    </row>
    <row r="31" spans="1:13" ht="14.5" x14ac:dyDescent="0.25">
      <c r="A31" s="32" t="s">
        <v>199</v>
      </c>
      <c r="B31" s="47">
        <v>1310857.156</v>
      </c>
      <c r="C31">
        <v>1.6815204708370755E-2</v>
      </c>
      <c r="D31" s="45"/>
    </row>
    <row r="32" spans="1:13" ht="14.5" x14ac:dyDescent="0.25">
      <c r="A32" s="40" t="s">
        <v>68</v>
      </c>
      <c r="B32" s="48">
        <v>1356009.2120000001</v>
      </c>
      <c r="C32">
        <v>4.7962914866439076E-2</v>
      </c>
      <c r="D32" s="45"/>
    </row>
    <row r="33" spans="1:11" ht="14.5" x14ac:dyDescent="0.25">
      <c r="A33" s="40" t="s">
        <v>198</v>
      </c>
      <c r="B33" s="38">
        <v>1375203.111</v>
      </c>
      <c r="C33">
        <v>1.223143259342642E-2</v>
      </c>
      <c r="D33" s="45"/>
    </row>
    <row r="34" spans="1:11" ht="14.5" x14ac:dyDescent="0.25">
      <c r="A34" s="32" t="s">
        <v>60</v>
      </c>
      <c r="B34" s="39">
        <v>1552580.7849999999</v>
      </c>
      <c r="C34">
        <v>5.9730050359188798E-3</v>
      </c>
      <c r="D34" s="45"/>
    </row>
    <row r="35" spans="1:11" ht="14.5" x14ac:dyDescent="0.25">
      <c r="A35" s="32" t="s">
        <v>204</v>
      </c>
      <c r="B35" s="47">
        <v>1870013.1880000001</v>
      </c>
      <c r="C35">
        <v>5.7452088909203052E-2</v>
      </c>
      <c r="D35" s="45"/>
    </row>
    <row r="36" spans="1:11" ht="14.5" x14ac:dyDescent="0.25">
      <c r="A36" s="32" t="s">
        <v>201</v>
      </c>
      <c r="B36" s="39">
        <v>2096067.976</v>
      </c>
      <c r="C36">
        <v>2.7917954921129064E-2</v>
      </c>
      <c r="D36" s="45"/>
    </row>
    <row r="37" spans="1:11" ht="14.5" x14ac:dyDescent="0.25">
      <c r="A37" s="40" t="s">
        <v>62</v>
      </c>
      <c r="B37" s="38">
        <v>2479664.0499999998</v>
      </c>
      <c r="C37">
        <v>2.3325497119086169E-2</v>
      </c>
      <c r="D37" s="45"/>
    </row>
    <row r="38" spans="1:11" ht="14.5" x14ac:dyDescent="0.25">
      <c r="A38" s="40" t="s">
        <v>200</v>
      </c>
      <c r="B38" s="48">
        <v>2823775.1140000001</v>
      </c>
      <c r="C38">
        <v>2.7854670848150666E-2</v>
      </c>
      <c r="D38" s="45"/>
    </row>
    <row r="39" spans="1:11" ht="14.5" x14ac:dyDescent="0.25">
      <c r="A39" s="32" t="s">
        <v>71</v>
      </c>
      <c r="B39" s="47">
        <v>3022330.1639999999</v>
      </c>
      <c r="C39">
        <v>0.14731438565577243</v>
      </c>
      <c r="D39" s="45"/>
    </row>
    <row r="40" spans="1:11" ht="14.5" x14ac:dyDescent="0.25">
      <c r="A40" s="32" t="s">
        <v>69</v>
      </c>
      <c r="B40" s="39">
        <v>3204542.4879999999</v>
      </c>
      <c r="C40">
        <v>5.027937964443422E-2</v>
      </c>
      <c r="D40" s="45"/>
    </row>
    <row r="41" spans="1:11" ht="14.5" x14ac:dyDescent="0.25">
      <c r="A41" s="32" t="s">
        <v>202</v>
      </c>
      <c r="B41" s="47">
        <v>5935217.3200000003</v>
      </c>
      <c r="C41">
        <v>3.6514916160092746E-2</v>
      </c>
      <c r="D41" s="45"/>
    </row>
    <row r="42" spans="1:11" ht="14.5" x14ac:dyDescent="0.25">
      <c r="A42" s="40" t="s">
        <v>203</v>
      </c>
      <c r="B42" s="48">
        <v>7342190.4330000002</v>
      </c>
      <c r="C42">
        <v>5.4795759241472564E-2</v>
      </c>
      <c r="D42" s="45"/>
    </row>
    <row r="43" spans="1:11" ht="14.5" x14ac:dyDescent="0.25">
      <c r="A43" s="33" t="s">
        <v>59</v>
      </c>
      <c r="B43" s="38">
        <v>7742288.1449999996</v>
      </c>
      <c r="C43">
        <v>2.9582616300243237E-3</v>
      </c>
      <c r="D43" s="45"/>
      <c r="K43" s="46"/>
    </row>
    <row r="44" spans="1:11" ht="14.5" x14ac:dyDescent="0.25">
      <c r="A44" s="40" t="s">
        <v>66</v>
      </c>
      <c r="B44" s="48">
        <v>9471278.5429999996</v>
      </c>
      <c r="C44">
        <v>3.3507147206524424E-2</v>
      </c>
      <c r="D44" s="45"/>
      <c r="K44" s="46"/>
    </row>
    <row r="45" spans="1:11" ht="14.5" x14ac:dyDescent="0.25">
      <c r="A45" s="41" t="s">
        <v>89</v>
      </c>
      <c r="B45" s="42">
        <v>53576310.501000002</v>
      </c>
      <c r="C45">
        <v>1</v>
      </c>
      <c r="D45" s="45"/>
      <c r="K45" s="46"/>
    </row>
    <row r="46" spans="1:11" x14ac:dyDescent="0.25">
      <c r="D46" s="45"/>
      <c r="K46" s="46"/>
    </row>
    <row r="47" spans="1:11" x14ac:dyDescent="0.25">
      <c r="D47" s="45"/>
      <c r="K47" s="46"/>
    </row>
    <row r="48" spans="1:11" ht="14.5" x14ac:dyDescent="0.25">
      <c r="A48" s="37" t="s">
        <v>32</v>
      </c>
      <c r="B48" s="37" t="s">
        <v>220</v>
      </c>
      <c r="K48" s="46"/>
    </row>
    <row r="49" spans="1:11" ht="14.5" x14ac:dyDescent="0.25">
      <c r="A49" s="33" t="s">
        <v>59</v>
      </c>
      <c r="B49" s="38">
        <v>906.31158317212203</v>
      </c>
      <c r="K49" s="46"/>
    </row>
    <row r="50" spans="1:11" ht="14.5" x14ac:dyDescent="0.25">
      <c r="A50" s="40" t="s">
        <v>201</v>
      </c>
      <c r="B50" s="48">
        <v>1013.10956840322</v>
      </c>
      <c r="K50" s="46"/>
    </row>
    <row r="51" spans="1:11" ht="14.5" x14ac:dyDescent="0.25">
      <c r="A51" s="40" t="s">
        <v>207</v>
      </c>
      <c r="B51" s="38">
        <v>1067.3174811491799</v>
      </c>
      <c r="K51" s="46"/>
    </row>
    <row r="52" spans="1:11" ht="14.5" x14ac:dyDescent="0.25">
      <c r="A52" s="40" t="s">
        <v>203</v>
      </c>
      <c r="B52" s="48">
        <v>1078.5138976616499</v>
      </c>
      <c r="K52" s="46"/>
    </row>
    <row r="53" spans="1:11" ht="14.5" x14ac:dyDescent="0.25">
      <c r="A53" s="32" t="s">
        <v>206</v>
      </c>
      <c r="B53" s="47">
        <v>1084.37753030765</v>
      </c>
      <c r="K53" s="46"/>
    </row>
    <row r="54" spans="1:11" ht="14.5" x14ac:dyDescent="0.25">
      <c r="A54" s="40" t="s">
        <v>199</v>
      </c>
      <c r="B54" s="48">
        <v>1094.3535355812201</v>
      </c>
      <c r="K54" s="46"/>
    </row>
    <row r="55" spans="1:11" ht="14.5" x14ac:dyDescent="0.25">
      <c r="A55" s="32" t="s">
        <v>89</v>
      </c>
      <c r="B55" s="47">
        <v>1120.9717586469101</v>
      </c>
      <c r="K55" s="46"/>
    </row>
    <row r="56" spans="1:11" ht="14.5" x14ac:dyDescent="0.25">
      <c r="A56" s="40" t="s">
        <v>62</v>
      </c>
      <c r="B56" s="48">
        <v>1128.59797307292</v>
      </c>
      <c r="K56" s="46"/>
    </row>
    <row r="57" spans="1:11" ht="14.5" x14ac:dyDescent="0.25">
      <c r="A57" s="32" t="s">
        <v>202</v>
      </c>
      <c r="B57" s="47">
        <v>1149.4711599821301</v>
      </c>
      <c r="K57" s="46"/>
    </row>
    <row r="58" spans="1:11" ht="14.5" x14ac:dyDescent="0.25">
      <c r="A58" s="55" t="s">
        <v>60</v>
      </c>
      <c r="B58" s="56">
        <v>1154.5446051179499</v>
      </c>
      <c r="K58" s="46"/>
    </row>
    <row r="59" spans="1:11" ht="14.5" x14ac:dyDescent="0.25">
      <c r="A59" s="40" t="s">
        <v>63</v>
      </c>
      <c r="B59" s="38">
        <v>1167.6414597679</v>
      </c>
      <c r="K59" s="46"/>
    </row>
    <row r="60" spans="1:11" ht="14.5" x14ac:dyDescent="0.25">
      <c r="A60" s="32" t="s">
        <v>205</v>
      </c>
      <c r="B60" s="39">
        <v>1170.45068011433</v>
      </c>
      <c r="K60" s="46"/>
    </row>
    <row r="61" spans="1:11" ht="14.5" x14ac:dyDescent="0.25">
      <c r="A61" s="32" t="s">
        <v>200</v>
      </c>
      <c r="B61" s="47">
        <v>1187.0322016534899</v>
      </c>
      <c r="K61" s="46"/>
    </row>
    <row r="62" spans="1:11" ht="14.5" x14ac:dyDescent="0.25">
      <c r="A62" s="40" t="s">
        <v>69</v>
      </c>
      <c r="B62" s="48">
        <v>1189.11545677458</v>
      </c>
    </row>
    <row r="63" spans="1:11" ht="14.5" x14ac:dyDescent="0.25">
      <c r="A63" s="32" t="s">
        <v>66</v>
      </c>
      <c r="B63" s="47">
        <v>1208.6032439789501</v>
      </c>
    </row>
    <row r="64" spans="1:11" ht="14.5" x14ac:dyDescent="0.25">
      <c r="A64" s="32" t="s">
        <v>204</v>
      </c>
      <c r="B64" s="39">
        <v>1211.79593241207</v>
      </c>
    </row>
    <row r="65" spans="1:2" ht="14.5" x14ac:dyDescent="0.25">
      <c r="A65" s="40" t="s">
        <v>68</v>
      </c>
      <c r="B65" s="38">
        <v>1284.65193558594</v>
      </c>
    </row>
    <row r="66" spans="1:2" ht="14.5" x14ac:dyDescent="0.25">
      <c r="A66" s="41" t="s">
        <v>71</v>
      </c>
      <c r="B66" s="48">
        <v>1365.11362313159</v>
      </c>
    </row>
    <row r="67" spans="1:2" ht="15" thickBot="1" x14ac:dyDescent="0.3">
      <c r="A67" s="32" t="s">
        <v>198</v>
      </c>
      <c r="B67" s="47">
        <v>1367.7570416651699</v>
      </c>
    </row>
    <row r="68" spans="1:2" ht="14.5" x14ac:dyDescent="0.25">
      <c r="A68" s="57"/>
      <c r="B68" s="58"/>
    </row>
    <row r="69" spans="1:2" ht="14.5" x14ac:dyDescent="0.25">
      <c r="A69" s="37" t="s">
        <v>88</v>
      </c>
      <c r="B69" s="37" t="s">
        <v>221</v>
      </c>
    </row>
    <row r="70" spans="1:2" ht="14.5" x14ac:dyDescent="0.25">
      <c r="A70" s="32" t="s">
        <v>66</v>
      </c>
      <c r="B70" s="47">
        <v>257493.13399874599</v>
      </c>
    </row>
    <row r="71" spans="1:2" ht="14.5" x14ac:dyDescent="0.25">
      <c r="A71" s="40" t="s">
        <v>206</v>
      </c>
      <c r="B71" s="48">
        <v>276592.06142161298</v>
      </c>
    </row>
    <row r="72" spans="1:2" ht="14.5" x14ac:dyDescent="0.25">
      <c r="A72" s="32" t="s">
        <v>68</v>
      </c>
      <c r="B72" s="47">
        <v>286756.48887249298</v>
      </c>
    </row>
    <row r="73" spans="1:2" ht="14.5" x14ac:dyDescent="0.25">
      <c r="A73" s="32" t="s">
        <v>60</v>
      </c>
      <c r="B73" s="39">
        <v>291504.88833809702</v>
      </c>
    </row>
    <row r="74" spans="1:2" ht="14.5" x14ac:dyDescent="0.25">
      <c r="A74" s="32" t="s">
        <v>200</v>
      </c>
      <c r="B74" s="47">
        <v>316455.48609699699</v>
      </c>
    </row>
    <row r="75" spans="1:2" ht="14.5" x14ac:dyDescent="0.25">
      <c r="A75" s="40" t="s">
        <v>201</v>
      </c>
      <c r="B75" s="48">
        <v>323930.97908953601</v>
      </c>
    </row>
    <row r="76" spans="1:2" ht="14.5" x14ac:dyDescent="0.25">
      <c r="A76" s="40" t="s">
        <v>59</v>
      </c>
      <c r="B76" s="38">
        <v>325356.028502959</v>
      </c>
    </row>
    <row r="77" spans="1:2" ht="14.5" x14ac:dyDescent="0.25">
      <c r="A77" s="32" t="s">
        <v>89</v>
      </c>
      <c r="B77" s="39">
        <v>333421.10996503901</v>
      </c>
    </row>
    <row r="78" spans="1:2" ht="14.5" x14ac:dyDescent="0.25">
      <c r="A78" s="40" t="s">
        <v>207</v>
      </c>
      <c r="B78" s="38">
        <v>333894.47705829702</v>
      </c>
    </row>
    <row r="79" spans="1:2" ht="14.5" x14ac:dyDescent="0.25">
      <c r="A79" s="40" t="s">
        <v>69</v>
      </c>
      <c r="B79" s="48">
        <v>336285.71452001901</v>
      </c>
    </row>
    <row r="80" spans="1:2" ht="14.5" x14ac:dyDescent="0.25">
      <c r="A80" s="40" t="s">
        <v>198</v>
      </c>
      <c r="B80" s="38">
        <v>342875.91471955302</v>
      </c>
    </row>
    <row r="81" spans="1:2" ht="14.5" x14ac:dyDescent="0.25">
      <c r="A81" s="32" t="s">
        <v>71</v>
      </c>
      <c r="B81" s="39">
        <v>357630.90634149697</v>
      </c>
    </row>
    <row r="82" spans="1:2" ht="14.5" x14ac:dyDescent="0.25">
      <c r="A82" s="40" t="s">
        <v>63</v>
      </c>
      <c r="B82" s="38">
        <v>368791.90128085198</v>
      </c>
    </row>
    <row r="83" spans="1:2" ht="14.5" x14ac:dyDescent="0.25">
      <c r="A83" s="40" t="s">
        <v>204</v>
      </c>
      <c r="B83" s="48">
        <v>370886.98514548101</v>
      </c>
    </row>
    <row r="84" spans="1:2" ht="14.5" x14ac:dyDescent="0.25">
      <c r="A84" s="32" t="s">
        <v>205</v>
      </c>
      <c r="B84" s="47">
        <v>380942.78136696399</v>
      </c>
    </row>
    <row r="85" spans="1:2" ht="14.5" x14ac:dyDescent="0.25">
      <c r="A85" s="40" t="s">
        <v>199</v>
      </c>
      <c r="B85" s="48">
        <v>383395.37655877601</v>
      </c>
    </row>
    <row r="86" spans="1:2" ht="14.5" x14ac:dyDescent="0.25">
      <c r="A86" s="32" t="s">
        <v>203</v>
      </c>
      <c r="B86" s="47">
        <v>396752.60356199299</v>
      </c>
    </row>
    <row r="87" spans="1:2" ht="14.5" x14ac:dyDescent="0.25">
      <c r="A87" s="32" t="s">
        <v>202</v>
      </c>
      <c r="B87" s="39">
        <v>409965.27002890198</v>
      </c>
    </row>
    <row r="88" spans="1:2" ht="14.5" x14ac:dyDescent="0.25">
      <c r="A88" s="33" t="s">
        <v>62</v>
      </c>
      <c r="B88" s="38">
        <v>444523.479059943</v>
      </c>
    </row>
    <row r="89" spans="1:2" x14ac:dyDescent="0.25"/>
    <row r="90" spans="1:2" x14ac:dyDescent="0.25"/>
    <row r="91" spans="1:2" ht="14.5" x14ac:dyDescent="0.25">
      <c r="A91" s="37" t="s">
        <v>214</v>
      </c>
      <c r="B91" s="37" t="s">
        <v>222</v>
      </c>
    </row>
    <row r="92" spans="1:2" ht="14.5" x14ac:dyDescent="0.25">
      <c r="A92" s="40" t="s">
        <v>71</v>
      </c>
      <c r="B92" s="38">
        <v>7796.5974985365601</v>
      </c>
    </row>
    <row r="93" spans="1:2" ht="14.5" x14ac:dyDescent="0.25">
      <c r="A93" s="40" t="s">
        <v>201</v>
      </c>
      <c r="B93" s="48">
        <v>9050.2441639651206</v>
      </c>
    </row>
    <row r="94" spans="1:2" ht="14.5" x14ac:dyDescent="0.25">
      <c r="A94" s="32" t="s">
        <v>66</v>
      </c>
      <c r="B94" s="47">
        <v>9093.3517829180801</v>
      </c>
    </row>
    <row r="95" spans="1:2" ht="14.5" x14ac:dyDescent="0.25">
      <c r="A95" s="40" t="s">
        <v>206</v>
      </c>
      <c r="B95" s="48">
        <v>9095.4096374743804</v>
      </c>
    </row>
    <row r="96" spans="1:2" ht="14.5" x14ac:dyDescent="0.25">
      <c r="A96" s="32" t="s">
        <v>200</v>
      </c>
      <c r="B96" s="47">
        <v>9114.1089439974494</v>
      </c>
    </row>
    <row r="97" spans="1:2" ht="14.5" x14ac:dyDescent="0.25">
      <c r="A97" s="40" t="s">
        <v>63</v>
      </c>
      <c r="B97" s="48">
        <v>9124.3623825756094</v>
      </c>
    </row>
    <row r="98" spans="1:2" ht="14.5" x14ac:dyDescent="0.25">
      <c r="A98" s="32" t="s">
        <v>60</v>
      </c>
      <c r="B98" s="47">
        <v>9125.0132741637408</v>
      </c>
    </row>
    <row r="99" spans="1:2" ht="14.5" x14ac:dyDescent="0.25">
      <c r="A99" s="32" t="s">
        <v>203</v>
      </c>
      <c r="B99" s="39">
        <v>9179.0364923359903</v>
      </c>
    </row>
    <row r="100" spans="1:2" ht="14.5" x14ac:dyDescent="0.25">
      <c r="A100" s="40" t="s">
        <v>202</v>
      </c>
      <c r="B100" s="38">
        <v>9373.1661787092107</v>
      </c>
    </row>
    <row r="101" spans="1:2" ht="14.5" x14ac:dyDescent="0.25">
      <c r="A101" s="40" t="s">
        <v>205</v>
      </c>
      <c r="B101" s="48">
        <v>9404.4669104724107</v>
      </c>
    </row>
    <row r="102" spans="1:2" ht="14.5" x14ac:dyDescent="0.25">
      <c r="A102" s="32" t="s">
        <v>89</v>
      </c>
      <c r="B102" s="47">
        <v>9544.8554682965896</v>
      </c>
    </row>
    <row r="103" spans="1:2" ht="14.5" x14ac:dyDescent="0.25">
      <c r="A103" s="40" t="s">
        <v>198</v>
      </c>
      <c r="B103" s="48">
        <v>9617.1444381903093</v>
      </c>
    </row>
    <row r="104" spans="1:2" ht="14.5" x14ac:dyDescent="0.25">
      <c r="A104" s="40" t="s">
        <v>69</v>
      </c>
      <c r="B104" s="38">
        <v>9668.1523087503701</v>
      </c>
    </row>
    <row r="105" spans="1:2" ht="14.5" x14ac:dyDescent="0.25">
      <c r="A105" s="32" t="s">
        <v>68</v>
      </c>
      <c r="B105" s="39">
        <v>9785.7592107581695</v>
      </c>
    </row>
    <row r="106" spans="1:2" ht="14.5" x14ac:dyDescent="0.25">
      <c r="A106" s="32" t="s">
        <v>204</v>
      </c>
      <c r="B106" s="47">
        <v>9993.1812567029192</v>
      </c>
    </row>
    <row r="107" spans="1:2" ht="14.5" x14ac:dyDescent="0.25">
      <c r="A107" s="32" t="s">
        <v>59</v>
      </c>
      <c r="B107" s="39">
        <v>10140.863932849301</v>
      </c>
    </row>
    <row r="108" spans="1:2" ht="14.5" x14ac:dyDescent="0.25">
      <c r="A108" s="33" t="s">
        <v>199</v>
      </c>
      <c r="B108" s="38">
        <v>10778.376992456801</v>
      </c>
    </row>
    <row r="109" spans="1:2" ht="14.5" x14ac:dyDescent="0.25">
      <c r="A109" s="40" t="s">
        <v>207</v>
      </c>
      <c r="B109" s="48">
        <v>11892.9148422733</v>
      </c>
    </row>
    <row r="110" spans="1:2" ht="14.5" x14ac:dyDescent="0.25">
      <c r="A110" s="32" t="s">
        <v>62</v>
      </c>
      <c r="B110" s="47">
        <v>15649.640857479601</v>
      </c>
    </row>
    <row r="111" spans="1:2" ht="14.5" x14ac:dyDescent="0.25">
      <c r="A111" s="32"/>
      <c r="B111" s="39"/>
    </row>
    <row r="112" spans="1:2" ht="14.5" x14ac:dyDescent="0.25">
      <c r="A112" s="33"/>
      <c r="B112" s="38"/>
    </row>
    <row r="113" spans="1:2" ht="14.5" x14ac:dyDescent="0.25">
      <c r="A113" s="32"/>
      <c r="B113" s="39"/>
    </row>
    <row r="114" spans="1:2" ht="14.5" x14ac:dyDescent="0.25">
      <c r="A114" s="37" t="s">
        <v>223</v>
      </c>
      <c r="B114" s="37" t="s">
        <v>217</v>
      </c>
    </row>
    <row r="115" spans="1:2" ht="14.5" x14ac:dyDescent="0.25">
      <c r="A115" s="32" t="s">
        <v>66</v>
      </c>
      <c r="B115" s="47">
        <v>843.30012029890304</v>
      </c>
    </row>
    <row r="116" spans="1:2" ht="14.5" x14ac:dyDescent="0.25">
      <c r="A116" s="40" t="s">
        <v>206</v>
      </c>
      <c r="B116" s="48">
        <v>952.14603135761399</v>
      </c>
    </row>
    <row r="117" spans="1:2" ht="14.5" x14ac:dyDescent="0.25">
      <c r="A117" s="40" t="s">
        <v>60</v>
      </c>
      <c r="B117" s="38">
        <v>1126.28973794849</v>
      </c>
    </row>
    <row r="118" spans="1:2" ht="14.5" x14ac:dyDescent="0.25">
      <c r="A118" s="33" t="s">
        <v>69</v>
      </c>
      <c r="B118" s="48">
        <v>1186.3062361969201</v>
      </c>
    </row>
    <row r="119" spans="1:2" ht="14.5" x14ac:dyDescent="0.25">
      <c r="A119" s="32" t="s">
        <v>89</v>
      </c>
      <c r="B119" s="47">
        <v>1218.94293120053</v>
      </c>
    </row>
    <row r="120" spans="1:2" ht="14.5" x14ac:dyDescent="0.25">
      <c r="A120" s="32" t="s">
        <v>201</v>
      </c>
      <c r="B120" s="39">
        <v>1232.3199101518101</v>
      </c>
    </row>
    <row r="121" spans="1:2" ht="14.5" x14ac:dyDescent="0.25">
      <c r="A121" s="32" t="s">
        <v>198</v>
      </c>
      <c r="B121" s="47">
        <v>1251.6974051019199</v>
      </c>
    </row>
    <row r="122" spans="1:2" ht="14.5" x14ac:dyDescent="0.25">
      <c r="A122" s="32" t="s">
        <v>68</v>
      </c>
      <c r="B122" s="39">
        <v>1269.8156713514099</v>
      </c>
    </row>
    <row r="123" spans="1:2" ht="14.5" x14ac:dyDescent="0.25">
      <c r="A123" s="40" t="s">
        <v>200</v>
      </c>
      <c r="B123" s="38">
        <v>1284.43098151252</v>
      </c>
    </row>
    <row r="124" spans="1:2" ht="14.5" x14ac:dyDescent="0.25">
      <c r="A124" s="40" t="s">
        <v>71</v>
      </c>
      <c r="B124" s="48">
        <v>1296.7664124790799</v>
      </c>
    </row>
    <row r="125" spans="1:2" ht="14.5" x14ac:dyDescent="0.25">
      <c r="A125" s="40" t="s">
        <v>203</v>
      </c>
      <c r="B125" s="38">
        <v>1318.1450154659001</v>
      </c>
    </row>
    <row r="126" spans="1:2" ht="14.5" x14ac:dyDescent="0.25">
      <c r="A126" s="40" t="s">
        <v>63</v>
      </c>
      <c r="B126" s="48">
        <v>1349.55357655234</v>
      </c>
    </row>
    <row r="127" spans="1:2" ht="14.5" x14ac:dyDescent="0.25">
      <c r="A127" s="32" t="s">
        <v>199</v>
      </c>
      <c r="B127" s="47">
        <v>1380.0430180129799</v>
      </c>
    </row>
    <row r="128" spans="1:2" ht="14.5" x14ac:dyDescent="0.25">
      <c r="A128" s="32" t="s">
        <v>205</v>
      </c>
      <c r="B128" s="39">
        <v>1457.9008625491599</v>
      </c>
    </row>
    <row r="129" spans="1:3" ht="14.5" x14ac:dyDescent="0.25">
      <c r="A129" s="32" t="s">
        <v>204</v>
      </c>
      <c r="B129" s="47">
        <v>1458.3852796064</v>
      </c>
    </row>
    <row r="130" spans="1:3" ht="14.5" x14ac:dyDescent="0.25">
      <c r="A130" s="40" t="s">
        <v>59</v>
      </c>
      <c r="B130" s="48">
        <v>1461.17424013598</v>
      </c>
    </row>
    <row r="131" spans="1:3" ht="14.5" x14ac:dyDescent="0.25">
      <c r="A131" s="40" t="s">
        <v>202</v>
      </c>
      <c r="B131" s="38">
        <v>1471.8467842606201</v>
      </c>
    </row>
    <row r="132" spans="1:3" ht="14.5" x14ac:dyDescent="0.25">
      <c r="A132" s="40" t="s">
        <v>62</v>
      </c>
      <c r="B132" s="48">
        <v>1565.33954171492</v>
      </c>
    </row>
    <row r="133" spans="1:3" ht="14.5" x14ac:dyDescent="0.25">
      <c r="A133" s="32" t="s">
        <v>207</v>
      </c>
      <c r="B133" s="47">
        <v>1797.2498320603399</v>
      </c>
    </row>
    <row r="134" spans="1:3" x14ac:dyDescent="0.25"/>
    <row r="135" spans="1:3" ht="13" thickBot="1" x14ac:dyDescent="0.3"/>
    <row r="136" spans="1:3" ht="13" thickBot="1" x14ac:dyDescent="0.3">
      <c r="A136" s="49" t="s">
        <v>31</v>
      </c>
      <c r="B136" s="49" t="s">
        <v>218</v>
      </c>
    </row>
    <row r="137" spans="1:3" ht="13" thickBot="1" x14ac:dyDescent="0.3">
      <c r="A137" s="50" t="s">
        <v>73</v>
      </c>
      <c r="B137" s="51">
        <v>3.0662145711339902E-3</v>
      </c>
      <c r="C137" s="46">
        <v>3.1755636331335388E-3</v>
      </c>
    </row>
    <row r="138" spans="1:3" ht="13" thickBot="1" x14ac:dyDescent="0.3">
      <c r="A138" s="52" t="s">
        <v>72</v>
      </c>
      <c r="B138" s="51">
        <v>6.0491780291667954E-3</v>
      </c>
      <c r="C138" s="46">
        <v>6.4861750319650932E-3</v>
      </c>
    </row>
    <row r="139" spans="1:3" ht="13" thickBot="1" x14ac:dyDescent="0.3">
      <c r="A139" s="52" t="s">
        <v>63</v>
      </c>
      <c r="B139" s="51">
        <v>1.2495684285036713E-2</v>
      </c>
      <c r="C139" s="46">
        <v>1.2957186984370371E-2</v>
      </c>
    </row>
    <row r="140" spans="1:3" ht="13" thickBot="1" x14ac:dyDescent="0.3">
      <c r="A140" s="52" t="s">
        <v>103</v>
      </c>
      <c r="B140" s="51">
        <v>1.6535928922701809E-2</v>
      </c>
      <c r="C140" s="46">
        <v>1.7084146506576473E-2</v>
      </c>
    </row>
    <row r="141" spans="1:3" ht="13" thickBot="1" x14ac:dyDescent="0.3">
      <c r="A141" s="52" t="s">
        <v>68</v>
      </c>
      <c r="B141" s="51">
        <v>2.2988929776809039E-2</v>
      </c>
      <c r="C141" s="46">
        <v>2.2903001438415203E-2</v>
      </c>
    </row>
    <row r="142" spans="1:3" ht="13" thickBot="1" x14ac:dyDescent="0.3">
      <c r="A142" s="52" t="s">
        <v>61</v>
      </c>
      <c r="B142" s="51">
        <v>2.3707382915520613E-2</v>
      </c>
      <c r="C142" s="46">
        <v>2.4428553837638135E-2</v>
      </c>
    </row>
    <row r="143" spans="1:3" ht="13" thickBot="1" x14ac:dyDescent="0.3">
      <c r="A143" s="52" t="s">
        <v>101</v>
      </c>
      <c r="B143" s="51">
        <v>2.777968279331966E-2</v>
      </c>
      <c r="C143" s="46">
        <v>2.8136403829217699E-2</v>
      </c>
    </row>
    <row r="144" spans="1:3" ht="13" thickBot="1" x14ac:dyDescent="0.3">
      <c r="A144" s="52" t="s">
        <v>60</v>
      </c>
      <c r="B144" s="51">
        <v>2.835618465492119E-2</v>
      </c>
      <c r="C144" s="46">
        <v>2.9624587823511957E-2</v>
      </c>
    </row>
    <row r="145" spans="1:3" ht="13" thickBot="1" x14ac:dyDescent="0.3">
      <c r="A145" s="52" t="s">
        <v>102</v>
      </c>
      <c r="B145" s="51">
        <v>3.3407289787832771E-2</v>
      </c>
      <c r="C145" s="46">
        <v>3.3099527263377053E-2</v>
      </c>
    </row>
    <row r="146" spans="1:3" ht="13" thickBot="1" x14ac:dyDescent="0.3">
      <c r="A146" s="52" t="s">
        <v>65</v>
      </c>
      <c r="B146" s="51">
        <v>3.861891418220962E-2</v>
      </c>
      <c r="C146" s="46">
        <v>3.7486037758257595E-2</v>
      </c>
    </row>
    <row r="147" spans="1:3" ht="13" thickBot="1" x14ac:dyDescent="0.3">
      <c r="A147" s="52" t="s">
        <v>62</v>
      </c>
      <c r="B147" s="51">
        <v>4.7005648466709703E-2</v>
      </c>
      <c r="C147" s="46">
        <v>4.6334300459613058E-2</v>
      </c>
    </row>
    <row r="148" spans="1:3" ht="13" thickBot="1" x14ac:dyDescent="0.3">
      <c r="A148" s="52" t="s">
        <v>64</v>
      </c>
      <c r="B148" s="51">
        <v>4.929393304305036E-2</v>
      </c>
      <c r="C148" s="46">
        <v>5.3377783201853116E-2</v>
      </c>
    </row>
    <row r="149" spans="1:3" ht="13" thickBot="1" x14ac:dyDescent="0.3">
      <c r="A149" s="52" t="s">
        <v>71</v>
      </c>
      <c r="B149" s="51">
        <v>5.4011191348223263E-2</v>
      </c>
      <c r="C149" s="46">
        <v>5.415371737112628E-2</v>
      </c>
    </row>
    <row r="150" spans="1:3" ht="13" thickBot="1" x14ac:dyDescent="0.3">
      <c r="A150" s="52" t="s">
        <v>69</v>
      </c>
      <c r="B150" s="51">
        <v>5.847299764952342E-2</v>
      </c>
      <c r="C150" s="46">
        <v>5.7765844723408538E-2</v>
      </c>
    </row>
    <row r="151" spans="1:3" ht="13" thickBot="1" x14ac:dyDescent="0.3">
      <c r="A151" s="52" t="s">
        <v>67</v>
      </c>
      <c r="B151" s="51">
        <v>0.1089617145682955</v>
      </c>
      <c r="C151" s="46">
        <v>0.10805740474196171</v>
      </c>
    </row>
    <row r="152" spans="1:3" ht="13" thickBot="1" x14ac:dyDescent="0.3">
      <c r="A152" s="52" t="s">
        <v>59</v>
      </c>
      <c r="B152" s="51">
        <v>0.14697795278980991</v>
      </c>
      <c r="C152" s="46">
        <v>0.1447043211900616</v>
      </c>
    </row>
    <row r="153" spans="1:3" ht="13" thickBot="1" x14ac:dyDescent="0.3">
      <c r="A153" s="52" t="s">
        <v>70</v>
      </c>
      <c r="B153" s="51">
        <v>0.1492765509817732</v>
      </c>
      <c r="C153" s="46">
        <v>0.14993362730628212</v>
      </c>
    </row>
    <row r="154" spans="1:3" ht="13" thickBot="1" x14ac:dyDescent="0.3">
      <c r="A154" s="52" t="s">
        <v>66</v>
      </c>
      <c r="B154" s="51">
        <v>0.17299462123396245</v>
      </c>
      <c r="C154" s="46">
        <v>0.17029181689923045</v>
      </c>
    </row>
    <row r="155" spans="1:3" ht="13" thickBot="1" x14ac:dyDescent="0.3">
      <c r="A155" s="53" t="s">
        <v>89</v>
      </c>
      <c r="B155" s="54">
        <v>1</v>
      </c>
      <c r="C155" s="46">
        <v>1</v>
      </c>
    </row>
  </sheetData>
  <mergeCells count="1">
    <mergeCell ref="A1:K1"/>
  </mergeCells>
  <pageMargins left="0.59055118110236227" right="0.35433070866141736" top="1.1811023622047245" bottom="0.39370078740157483" header="0" footer="0"/>
  <pageSetup paperSize="9" scale="90" fitToHeight="0" orientation="landscape" r:id="rId1"/>
  <headerFooter alignWithMargins="0">
    <oddHeader>&amp;L&amp;G</oddHeader>
  </headerFooter>
  <drawing r:id="rId2"/>
  <legacyDrawingHF r:id="rId3"/>
  <tableParts count="5">
    <tablePart r:id="rId4"/>
    <tablePart r:id="rId5"/>
    <tablePart r:id="rId6"/>
    <tablePart r:id="rId7"/>
    <tablePart r:id="rId8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155"/>
  <sheetViews>
    <sheetView showGridLines="0" zoomScaleNormal="100" zoomScaleSheetLayoutView="85" workbookViewId="0">
      <selection activeCell="Q15" sqref="Q15"/>
    </sheetView>
  </sheetViews>
  <sheetFormatPr baseColWidth="10" defaultRowHeight="12.5" customHeight="1" x14ac:dyDescent="0.25"/>
  <cols>
    <col min="1" max="1" width="22" customWidth="1"/>
    <col min="2" max="2" width="23.453125" customWidth="1"/>
    <col min="3" max="3" width="11.453125" customWidth="1"/>
    <col min="8" max="8" width="19.26953125" customWidth="1"/>
    <col min="9" max="9" width="18.26953125" customWidth="1"/>
  </cols>
  <sheetData>
    <row r="1" spans="1:13" x14ac:dyDescent="0.25">
      <c r="A1" s="258" t="s">
        <v>215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spans="1:13" x14ac:dyDescent="0.25"/>
    <row r="3" spans="1:13" ht="29" hidden="1" x14ac:dyDescent="0.25">
      <c r="A3" s="35"/>
      <c r="B3" s="36" t="s">
        <v>216</v>
      </c>
      <c r="C3" s="36" t="s">
        <v>32</v>
      </c>
      <c r="D3" s="36" t="s">
        <v>88</v>
      </c>
      <c r="E3" s="36" t="s">
        <v>214</v>
      </c>
      <c r="F3" s="36" t="s">
        <v>217</v>
      </c>
      <c r="H3" s="35"/>
      <c r="I3" s="37" t="s">
        <v>216</v>
      </c>
      <c r="J3" s="37" t="s">
        <v>32</v>
      </c>
      <c r="K3" s="37" t="s">
        <v>88</v>
      </c>
      <c r="L3" s="37" t="s">
        <v>214</v>
      </c>
      <c r="M3" s="37" t="s">
        <v>217</v>
      </c>
    </row>
    <row r="4" spans="1:13" ht="14.5" hidden="1" x14ac:dyDescent="0.25">
      <c r="A4" s="33" t="s">
        <v>59</v>
      </c>
      <c r="B4" s="38">
        <v>1167330.7479999999</v>
      </c>
      <c r="C4" s="38">
        <v>136.64763678275301</v>
      </c>
      <c r="D4" s="38">
        <v>132578.99846900601</v>
      </c>
      <c r="E4" s="38">
        <v>2767.8652843498699</v>
      </c>
      <c r="F4" s="38">
        <v>593.31441872650805</v>
      </c>
      <c r="H4" s="33" t="str">
        <f t="shared" ref="H4:M22" si="0">A4</f>
        <v>Andalucía</v>
      </c>
      <c r="I4" s="38">
        <f t="shared" si="0"/>
        <v>1167330.7479999999</v>
      </c>
      <c r="J4" s="38">
        <f t="shared" si="0"/>
        <v>136.64763678275301</v>
      </c>
      <c r="K4" s="38">
        <f t="shared" si="0"/>
        <v>132578.99846900601</v>
      </c>
      <c r="L4" s="38">
        <f t="shared" si="0"/>
        <v>2767.8652843498699</v>
      </c>
      <c r="M4" s="38">
        <f t="shared" si="0"/>
        <v>593.31441872650805</v>
      </c>
    </row>
    <row r="5" spans="1:13" ht="14.5" hidden="1" x14ac:dyDescent="0.25">
      <c r="A5" s="32" t="s">
        <v>60</v>
      </c>
      <c r="B5" s="39">
        <v>132078.18799999999</v>
      </c>
      <c r="C5" s="39">
        <v>98.217214126577602</v>
      </c>
      <c r="D5" s="39">
        <v>107040.520978945</v>
      </c>
      <c r="E5" s="39">
        <v>3079.5803080487699</v>
      </c>
      <c r="F5" s="39">
        <v>413.04551595679698</v>
      </c>
      <c r="H5" s="32" t="str">
        <f t="shared" si="0"/>
        <v>Aragón</v>
      </c>
      <c r="I5" s="39">
        <f t="shared" si="0"/>
        <v>132078.18799999999</v>
      </c>
      <c r="J5" s="39">
        <f t="shared" si="0"/>
        <v>98.217214126577602</v>
      </c>
      <c r="K5" s="39">
        <f t="shared" si="0"/>
        <v>107040.520978945</v>
      </c>
      <c r="L5" s="39">
        <f t="shared" si="0"/>
        <v>3079.5803080487699</v>
      </c>
      <c r="M5" s="39">
        <f t="shared" si="0"/>
        <v>413.04551595679698</v>
      </c>
    </row>
    <row r="6" spans="1:13" ht="14.5" hidden="1" x14ac:dyDescent="0.25">
      <c r="A6" s="40" t="s">
        <v>198</v>
      </c>
      <c r="B6" s="38">
        <v>109073.35400000001</v>
      </c>
      <c r="C6" s="38">
        <v>108.482773779544</v>
      </c>
      <c r="D6" s="38">
        <v>157282.39536012799</v>
      </c>
      <c r="E6" s="38">
        <v>4572.1626558176804</v>
      </c>
      <c r="F6" s="38">
        <v>775.75718928253696</v>
      </c>
      <c r="H6" s="40" t="str">
        <f t="shared" si="0"/>
        <v>Asturias, Principado</v>
      </c>
      <c r="I6" s="38">
        <f t="shared" si="0"/>
        <v>109073.35400000001</v>
      </c>
      <c r="J6" s="38">
        <f t="shared" si="0"/>
        <v>108.482773779544</v>
      </c>
      <c r="K6" s="38">
        <f t="shared" si="0"/>
        <v>157282.39536012799</v>
      </c>
      <c r="L6" s="38">
        <f t="shared" si="0"/>
        <v>4572.1626558176804</v>
      </c>
      <c r="M6" s="38">
        <f t="shared" si="0"/>
        <v>775.75718928253696</v>
      </c>
    </row>
    <row r="7" spans="1:13" ht="14.5" hidden="1" x14ac:dyDescent="0.25">
      <c r="A7" s="32" t="s">
        <v>199</v>
      </c>
      <c r="B7" s="39">
        <v>377629.25699999998</v>
      </c>
      <c r="C7" s="39">
        <v>315.25930239256297</v>
      </c>
      <c r="D7" s="39">
        <v>262253.730720989</v>
      </c>
      <c r="E7" s="39">
        <v>3576.5828768031502</v>
      </c>
      <c r="F7" s="39">
        <v>930.890664178978</v>
      </c>
      <c r="H7" s="32" t="str">
        <f t="shared" si="0"/>
        <v>Balears, Illes</v>
      </c>
      <c r="I7" s="39">
        <f t="shared" si="0"/>
        <v>377629.25699999998</v>
      </c>
      <c r="J7" s="39">
        <f t="shared" si="0"/>
        <v>315.25930239256297</v>
      </c>
      <c r="K7" s="39">
        <f t="shared" si="0"/>
        <v>262253.730720989</v>
      </c>
      <c r="L7" s="39">
        <f t="shared" si="0"/>
        <v>3576.5828768031502</v>
      </c>
      <c r="M7" s="39">
        <f t="shared" si="0"/>
        <v>930.890664178978</v>
      </c>
    </row>
    <row r="8" spans="1:13" ht="14.5" hidden="1" x14ac:dyDescent="0.25">
      <c r="A8" s="40" t="s">
        <v>62</v>
      </c>
      <c r="B8" s="38">
        <v>421147.64299999998</v>
      </c>
      <c r="C8" s="38">
        <v>191.68176279937501</v>
      </c>
      <c r="D8" s="38">
        <v>154142.73088741201</v>
      </c>
      <c r="E8" s="38">
        <v>4369.4870731606097</v>
      </c>
      <c r="F8" s="38">
        <v>537.921287996758</v>
      </c>
      <c r="H8" s="40" t="str">
        <f t="shared" si="0"/>
        <v>Canarias</v>
      </c>
      <c r="I8" s="38">
        <f t="shared" si="0"/>
        <v>421147.64299999998</v>
      </c>
      <c r="J8" s="38">
        <f t="shared" si="0"/>
        <v>191.68176279937501</v>
      </c>
      <c r="K8" s="38">
        <f t="shared" si="0"/>
        <v>154142.73088741201</v>
      </c>
      <c r="L8" s="38">
        <f t="shared" si="0"/>
        <v>4369.4870731606097</v>
      </c>
      <c r="M8" s="38">
        <f t="shared" si="0"/>
        <v>537.921287996758</v>
      </c>
    </row>
    <row r="9" spans="1:13" ht="14.5" hidden="1" x14ac:dyDescent="0.25">
      <c r="A9" s="32" t="s">
        <v>63</v>
      </c>
      <c r="B9" s="39">
        <v>54870.16</v>
      </c>
      <c r="C9" s="39">
        <v>93.545849607626806</v>
      </c>
      <c r="D9" s="39">
        <v>71930.550125042995</v>
      </c>
      <c r="E9" s="39">
        <v>6307.9889775722104</v>
      </c>
      <c r="F9" s="39">
        <v>227.05030792541299</v>
      </c>
      <c r="H9" s="32" t="str">
        <f t="shared" si="0"/>
        <v>Cantabria</v>
      </c>
      <c r="I9" s="39">
        <f t="shared" si="0"/>
        <v>54870.16</v>
      </c>
      <c r="J9" s="39">
        <f t="shared" si="0"/>
        <v>93.545849607626806</v>
      </c>
      <c r="K9" s="39">
        <f t="shared" si="0"/>
        <v>71930.550125042995</v>
      </c>
      <c r="L9" s="39">
        <f t="shared" si="0"/>
        <v>6307.9889775722104</v>
      </c>
      <c r="M9" s="39">
        <f t="shared" si="0"/>
        <v>227.05030792541299</v>
      </c>
    </row>
    <row r="10" spans="1:13" ht="14.5" hidden="1" x14ac:dyDescent="0.25">
      <c r="A10" s="40" t="s">
        <v>200</v>
      </c>
      <c r="B10" s="38">
        <v>217137.07399999999</v>
      </c>
      <c r="C10" s="38">
        <v>91.278054591855806</v>
      </c>
      <c r="D10" s="38">
        <v>79917.888497292297</v>
      </c>
      <c r="E10" s="38">
        <v>4281.8464381533204</v>
      </c>
      <c r="F10" s="38">
        <v>416.91380339670502</v>
      </c>
      <c r="H10" s="40" t="str">
        <f t="shared" si="0"/>
        <v>Castilla y León</v>
      </c>
      <c r="I10" s="38">
        <f t="shared" si="0"/>
        <v>217137.07399999999</v>
      </c>
      <c r="J10" s="38">
        <f t="shared" si="0"/>
        <v>91.278054591855806</v>
      </c>
      <c r="K10" s="38">
        <f t="shared" si="0"/>
        <v>79917.888497292297</v>
      </c>
      <c r="L10" s="38">
        <f t="shared" si="0"/>
        <v>4281.8464381533204</v>
      </c>
      <c r="M10" s="38">
        <f t="shared" si="0"/>
        <v>416.91380339670502</v>
      </c>
    </row>
    <row r="11" spans="1:13" ht="14.5" hidden="1" x14ac:dyDescent="0.25">
      <c r="A11" s="32" t="s">
        <v>201</v>
      </c>
      <c r="B11" s="39">
        <v>112365.27</v>
      </c>
      <c r="C11" s="39">
        <v>54.310419078322496</v>
      </c>
      <c r="D11" s="39">
        <v>163420.30126779899</v>
      </c>
      <c r="E11" s="39">
        <v>2799.5986770057798</v>
      </c>
      <c r="F11" s="39">
        <v>947.51172181454797</v>
      </c>
      <c r="H11" s="32" t="str">
        <f t="shared" si="0"/>
        <v>Castilla - La Mancha</v>
      </c>
      <c r="I11" s="39">
        <f t="shared" si="0"/>
        <v>112365.27</v>
      </c>
      <c r="J11" s="39">
        <f t="shared" si="0"/>
        <v>54.310419078322496</v>
      </c>
      <c r="K11" s="39">
        <f t="shared" si="0"/>
        <v>163420.30126779899</v>
      </c>
      <c r="L11" s="39">
        <f t="shared" si="0"/>
        <v>2799.5986770057798</v>
      </c>
      <c r="M11" s="39">
        <f t="shared" si="0"/>
        <v>947.51172181454797</v>
      </c>
    </row>
    <row r="12" spans="1:13" ht="14.5" hidden="1" x14ac:dyDescent="0.25">
      <c r="A12" s="40" t="s">
        <v>66</v>
      </c>
      <c r="B12" s="38">
        <v>985437.09199999995</v>
      </c>
      <c r="C12" s="38">
        <v>125.748858585584</v>
      </c>
      <c r="D12" s="38">
        <v>206057.14754511</v>
      </c>
      <c r="E12" s="38">
        <v>3449.5762629906199</v>
      </c>
      <c r="F12" s="38">
        <v>855.13339092538502</v>
      </c>
      <c r="H12" s="40" t="str">
        <f t="shared" si="0"/>
        <v>Cataluña</v>
      </c>
      <c r="I12" s="38">
        <f t="shared" si="0"/>
        <v>985437.09199999995</v>
      </c>
      <c r="J12" s="38">
        <f t="shared" si="0"/>
        <v>125.748858585584</v>
      </c>
      <c r="K12" s="38">
        <f t="shared" si="0"/>
        <v>206057.14754511</v>
      </c>
      <c r="L12" s="38">
        <f t="shared" si="0"/>
        <v>3449.5762629906199</v>
      </c>
      <c r="M12" s="38">
        <f t="shared" si="0"/>
        <v>855.13339092538502</v>
      </c>
    </row>
    <row r="13" spans="1:13" ht="14.5" hidden="1" x14ac:dyDescent="0.25">
      <c r="A13" s="32" t="s">
        <v>202</v>
      </c>
      <c r="B13" s="39">
        <v>664753.46799999999</v>
      </c>
      <c r="C13" s="39">
        <v>128.742537765088</v>
      </c>
      <c r="D13" s="39">
        <v>222494.34773510299</v>
      </c>
      <c r="E13" s="39">
        <v>2977.0144231774898</v>
      </c>
      <c r="F13" s="39">
        <v>1006.1230813208</v>
      </c>
      <c r="H13" s="32" t="str">
        <f t="shared" si="0"/>
        <v>Comunitat Valenciana</v>
      </c>
      <c r="I13" s="39">
        <f t="shared" si="0"/>
        <v>664753.46799999999</v>
      </c>
      <c r="J13" s="39">
        <f t="shared" si="0"/>
        <v>128.742537765088</v>
      </c>
      <c r="K13" s="39">
        <f t="shared" si="0"/>
        <v>222494.34773510299</v>
      </c>
      <c r="L13" s="39">
        <f t="shared" si="0"/>
        <v>2977.0144231774898</v>
      </c>
      <c r="M13" s="39">
        <f t="shared" si="0"/>
        <v>1006.1230813208</v>
      </c>
    </row>
    <row r="14" spans="1:13" ht="14.5" hidden="1" x14ac:dyDescent="0.25">
      <c r="A14" s="40" t="s">
        <v>68</v>
      </c>
      <c r="B14" s="38">
        <v>54723.955000000002</v>
      </c>
      <c r="C14" s="38">
        <v>51.844216168693698</v>
      </c>
      <c r="D14" s="38">
        <v>133045.446690957</v>
      </c>
      <c r="E14" s="38">
        <v>2462.8076820195301</v>
      </c>
      <c r="F14" s="38">
        <v>919.53005304196199</v>
      </c>
      <c r="H14" s="40" t="str">
        <f t="shared" si="0"/>
        <v>Extremadura</v>
      </c>
      <c r="I14" s="38">
        <f t="shared" si="0"/>
        <v>54723.955000000002</v>
      </c>
      <c r="J14" s="38">
        <f t="shared" si="0"/>
        <v>51.844216168693698</v>
      </c>
      <c r="K14" s="38">
        <f t="shared" si="0"/>
        <v>133045.446690957</v>
      </c>
      <c r="L14" s="38">
        <f t="shared" si="0"/>
        <v>2462.8076820195301</v>
      </c>
      <c r="M14" s="38">
        <f t="shared" si="0"/>
        <v>919.53005304196199</v>
      </c>
    </row>
    <row r="15" spans="1:13" ht="14.5" hidden="1" x14ac:dyDescent="0.25">
      <c r="A15" s="32" t="s">
        <v>69</v>
      </c>
      <c r="B15" s="39">
        <v>270177.34000000003</v>
      </c>
      <c r="C15" s="39">
        <v>100.255200942819</v>
      </c>
      <c r="D15" s="39">
        <v>132776.58098649199</v>
      </c>
      <c r="E15" s="39">
        <v>2523.2208641336401</v>
      </c>
      <c r="F15" s="39">
        <v>769.63441229655996</v>
      </c>
      <c r="H15" s="32" t="str">
        <f t="shared" si="0"/>
        <v>Galicia</v>
      </c>
      <c r="I15" s="39">
        <f t="shared" si="0"/>
        <v>270177.34000000003</v>
      </c>
      <c r="J15" s="39">
        <f t="shared" si="0"/>
        <v>100.255200942819</v>
      </c>
      <c r="K15" s="39">
        <f t="shared" si="0"/>
        <v>132776.58098649199</v>
      </c>
      <c r="L15" s="39">
        <f t="shared" si="0"/>
        <v>2523.2208641336401</v>
      </c>
      <c r="M15" s="39">
        <f t="shared" si="0"/>
        <v>769.63441229655996</v>
      </c>
    </row>
    <row r="16" spans="1:13" ht="14.5" hidden="1" x14ac:dyDescent="0.25">
      <c r="A16" s="40" t="s">
        <v>203</v>
      </c>
      <c r="B16" s="38">
        <v>1641274.86</v>
      </c>
      <c r="C16" s="38">
        <v>241.09123326965999</v>
      </c>
      <c r="D16" s="38">
        <v>179825.380315769</v>
      </c>
      <c r="E16" s="38">
        <v>4215.2303716359402</v>
      </c>
      <c r="F16" s="38">
        <v>682.75020904513804</v>
      </c>
      <c r="H16" s="40" t="str">
        <f t="shared" si="0"/>
        <v>Madrid, Comunidad de</v>
      </c>
      <c r="I16" s="38">
        <f t="shared" si="0"/>
        <v>1641274.86</v>
      </c>
      <c r="J16" s="38">
        <f t="shared" si="0"/>
        <v>241.09123326965999</v>
      </c>
      <c r="K16" s="38">
        <f t="shared" si="0"/>
        <v>179825.380315769</v>
      </c>
      <c r="L16" s="38">
        <f t="shared" si="0"/>
        <v>4215.2303716359402</v>
      </c>
      <c r="M16" s="38">
        <f t="shared" si="0"/>
        <v>682.75020904513804</v>
      </c>
    </row>
    <row r="17" spans="1:13" ht="14.5" hidden="1" x14ac:dyDescent="0.25">
      <c r="A17" s="32" t="s">
        <v>204</v>
      </c>
      <c r="B17" s="39">
        <v>156509.27600000001</v>
      </c>
      <c r="C17" s="39">
        <v>101.420302946847</v>
      </c>
      <c r="D17" s="39">
        <v>88645.714731305707</v>
      </c>
      <c r="E17" s="39">
        <v>2971.5019343858098</v>
      </c>
      <c r="F17" s="39">
        <v>424.66460794379702</v>
      </c>
      <c r="H17" s="32" t="str">
        <f t="shared" si="0"/>
        <v>Murcia, Región de</v>
      </c>
      <c r="I17" s="39">
        <f t="shared" si="0"/>
        <v>156509.27600000001</v>
      </c>
      <c r="J17" s="39">
        <f t="shared" si="0"/>
        <v>101.420302946847</v>
      </c>
      <c r="K17" s="39">
        <f t="shared" si="0"/>
        <v>88645.714731305707</v>
      </c>
      <c r="L17" s="39">
        <f t="shared" si="0"/>
        <v>2971.5019343858098</v>
      </c>
      <c r="M17" s="39">
        <f t="shared" si="0"/>
        <v>424.66460794379702</v>
      </c>
    </row>
    <row r="18" spans="1:13" ht="14.5" hidden="1" x14ac:dyDescent="0.25">
      <c r="A18" s="40" t="s">
        <v>205</v>
      </c>
      <c r="B18" s="38">
        <v>234811.62400000001</v>
      </c>
      <c r="C18" s="38">
        <v>351.37238541308199</v>
      </c>
      <c r="D18" s="38">
        <v>293921.56060025201</v>
      </c>
      <c r="E18" s="38">
        <v>13315.2736663451</v>
      </c>
      <c r="F18" s="38">
        <v>950.74214752768398</v>
      </c>
      <c r="H18" s="40" t="str">
        <f t="shared" si="0"/>
        <v>Navarra, C. Foral de</v>
      </c>
      <c r="I18" s="38">
        <f t="shared" si="0"/>
        <v>234811.62400000001</v>
      </c>
      <c r="J18" s="38">
        <f t="shared" si="0"/>
        <v>351.37238541308199</v>
      </c>
      <c r="K18" s="38">
        <f t="shared" si="0"/>
        <v>293921.56060025201</v>
      </c>
      <c r="L18" s="38">
        <f t="shared" si="0"/>
        <v>13315.2736663451</v>
      </c>
      <c r="M18" s="38">
        <f t="shared" si="0"/>
        <v>950.74214752768398</v>
      </c>
    </row>
    <row r="19" spans="1:13" ht="14.5" hidden="1" x14ac:dyDescent="0.25">
      <c r="A19" s="32" t="s">
        <v>71</v>
      </c>
      <c r="B19" s="39">
        <v>291734.03700000001</v>
      </c>
      <c r="C19" s="39">
        <v>131.76922659991499</v>
      </c>
      <c r="D19" s="39">
        <v>150613.20377666701</v>
      </c>
      <c r="E19" s="39">
        <v>4942.3743008750898</v>
      </c>
      <c r="F19" s="39">
        <v>637.63527934338094</v>
      </c>
      <c r="H19" s="32" t="str">
        <f t="shared" si="0"/>
        <v>País Vasco</v>
      </c>
      <c r="I19" s="39">
        <f t="shared" si="0"/>
        <v>291734.03700000001</v>
      </c>
      <c r="J19" s="39">
        <f t="shared" si="0"/>
        <v>131.76922659991499</v>
      </c>
      <c r="K19" s="39">
        <f t="shared" si="0"/>
        <v>150613.20377666701</v>
      </c>
      <c r="L19" s="39">
        <f t="shared" si="0"/>
        <v>4942.3743008750898</v>
      </c>
      <c r="M19" s="39">
        <f t="shared" si="0"/>
        <v>637.63527934338094</v>
      </c>
    </row>
    <row r="20" spans="1:13" ht="14.5" hidden="1" x14ac:dyDescent="0.25">
      <c r="A20" s="40" t="s">
        <v>206</v>
      </c>
      <c r="B20" s="38">
        <v>12940.593999999999</v>
      </c>
      <c r="C20" s="38">
        <v>40.287522649016502</v>
      </c>
      <c r="D20" s="38">
        <v>76526.947229768295</v>
      </c>
      <c r="E20" s="38">
        <v>1359.0851283975201</v>
      </c>
      <c r="F20" s="38">
        <v>571.17859278713195</v>
      </c>
      <c r="H20" s="40" t="str">
        <f t="shared" si="0"/>
        <v>Rioja, La</v>
      </c>
      <c r="I20" s="38">
        <f t="shared" si="0"/>
        <v>12940.593999999999</v>
      </c>
      <c r="J20" s="38">
        <f t="shared" si="0"/>
        <v>40.287522649016502</v>
      </c>
      <c r="K20" s="38">
        <f t="shared" si="0"/>
        <v>76526.947229768295</v>
      </c>
      <c r="L20" s="38">
        <f t="shared" si="0"/>
        <v>1359.0851283975201</v>
      </c>
      <c r="M20" s="38">
        <f t="shared" si="0"/>
        <v>571.17859278713195</v>
      </c>
    </row>
    <row r="21" spans="1:13" ht="14.5" hidden="1" x14ac:dyDescent="0.25">
      <c r="A21" s="32" t="s">
        <v>207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H21" s="32" t="str">
        <f t="shared" si="0"/>
        <v>Ceuta y Melilla</v>
      </c>
      <c r="I21" s="39">
        <f t="shared" si="0"/>
        <v>0</v>
      </c>
      <c r="J21" s="39">
        <f t="shared" si="0"/>
        <v>0</v>
      </c>
      <c r="K21" s="39">
        <f t="shared" si="0"/>
        <v>0</v>
      </c>
      <c r="L21" s="39">
        <f t="shared" si="0"/>
        <v>0</v>
      </c>
      <c r="M21" s="39">
        <f t="shared" si="0"/>
        <v>0</v>
      </c>
    </row>
    <row r="22" spans="1:13" ht="14.5" hidden="1" x14ac:dyDescent="0.25">
      <c r="A22" s="41" t="s">
        <v>89</v>
      </c>
      <c r="B22" s="42">
        <v>6903993.9400000004</v>
      </c>
      <c r="C22" s="42">
        <v>144.451571155967</v>
      </c>
      <c r="D22" s="42">
        <v>160139.68564600099</v>
      </c>
      <c r="E22" s="42">
        <v>3592.83885123765</v>
      </c>
      <c r="F22" s="42">
        <v>667.680932758425</v>
      </c>
      <c r="H22" s="43" t="str">
        <f t="shared" si="0"/>
        <v>ESPAÑA</v>
      </c>
      <c r="I22" s="42">
        <f t="shared" si="0"/>
        <v>6903993.9400000004</v>
      </c>
      <c r="J22" s="42">
        <f t="shared" si="0"/>
        <v>144.451571155967</v>
      </c>
      <c r="K22" s="42">
        <f t="shared" si="0"/>
        <v>160139.68564600099</v>
      </c>
      <c r="L22" s="42">
        <f t="shared" si="0"/>
        <v>3592.83885123765</v>
      </c>
      <c r="M22" s="42">
        <f t="shared" si="0"/>
        <v>667.680932758425</v>
      </c>
    </row>
    <row r="23" spans="1:13" x14ac:dyDescent="0.25"/>
    <row r="24" spans="1:13" x14ac:dyDescent="0.25"/>
    <row r="25" spans="1:13" x14ac:dyDescent="0.25"/>
    <row r="26" spans="1:13" ht="14.5" x14ac:dyDescent="0.25">
      <c r="A26" s="37" t="s">
        <v>31</v>
      </c>
      <c r="B26" s="37" t="s">
        <v>218</v>
      </c>
      <c r="C26" t="s">
        <v>219</v>
      </c>
    </row>
    <row r="27" spans="1:13" x14ac:dyDescent="0.25">
      <c r="A27" t="s">
        <v>207</v>
      </c>
      <c r="B27" s="44">
        <v>0</v>
      </c>
      <c r="C27">
        <v>0.17289456016546309</v>
      </c>
    </row>
    <row r="28" spans="1:13" x14ac:dyDescent="0.25">
      <c r="A28" t="s">
        <v>206</v>
      </c>
      <c r="B28" s="44">
        <v>12940.593999999999</v>
      </c>
      <c r="C28">
        <v>0.14853538480057732</v>
      </c>
    </row>
    <row r="29" spans="1:13" x14ac:dyDescent="0.25">
      <c r="A29" t="s">
        <v>68</v>
      </c>
      <c r="B29" s="44">
        <v>54723.955000000002</v>
      </c>
      <c r="C29">
        <v>4.7962914866439076E-2</v>
      </c>
      <c r="D29" s="45"/>
    </row>
    <row r="30" spans="1:13" x14ac:dyDescent="0.25">
      <c r="A30" t="s">
        <v>63</v>
      </c>
      <c r="B30" s="44">
        <v>54870.16</v>
      </c>
      <c r="C30">
        <v>2.4541484681975232E-2</v>
      </c>
      <c r="D30" s="45"/>
    </row>
    <row r="31" spans="1:13" x14ac:dyDescent="0.25">
      <c r="A31" t="s">
        <v>198</v>
      </c>
      <c r="B31" s="44">
        <v>109073.35400000001</v>
      </c>
      <c r="C31">
        <v>1.223143259342642E-2</v>
      </c>
      <c r="D31" s="45"/>
    </row>
    <row r="32" spans="1:13" x14ac:dyDescent="0.25">
      <c r="A32" t="s">
        <v>201</v>
      </c>
      <c r="B32" s="44">
        <v>112365.27</v>
      </c>
      <c r="C32">
        <v>2.7917954921129064E-2</v>
      </c>
      <c r="D32" s="45"/>
    </row>
    <row r="33" spans="1:11" x14ac:dyDescent="0.25">
      <c r="A33" t="s">
        <v>60</v>
      </c>
      <c r="B33" s="44">
        <v>132078.18799999999</v>
      </c>
      <c r="C33">
        <v>5.9730050359188798E-3</v>
      </c>
      <c r="D33" s="45"/>
    </row>
    <row r="34" spans="1:11" x14ac:dyDescent="0.25">
      <c r="A34" t="s">
        <v>204</v>
      </c>
      <c r="B34" s="44">
        <v>156509.27600000001</v>
      </c>
      <c r="C34">
        <v>5.7452088909203052E-2</v>
      </c>
      <c r="D34" s="45"/>
    </row>
    <row r="35" spans="1:11" x14ac:dyDescent="0.25">
      <c r="A35" t="s">
        <v>200</v>
      </c>
      <c r="B35" s="44">
        <v>217137.07399999999</v>
      </c>
      <c r="C35">
        <v>2.7854670848150666E-2</v>
      </c>
      <c r="D35" s="45"/>
    </row>
    <row r="36" spans="1:11" x14ac:dyDescent="0.25">
      <c r="A36" t="s">
        <v>205</v>
      </c>
      <c r="B36" s="44">
        <v>234811.62400000001</v>
      </c>
      <c r="C36">
        <v>0.10912595181193956</v>
      </c>
      <c r="D36" s="45"/>
    </row>
    <row r="37" spans="1:11" x14ac:dyDescent="0.25">
      <c r="A37" t="s">
        <v>69</v>
      </c>
      <c r="B37" s="44">
        <v>270177.34000000003</v>
      </c>
      <c r="C37">
        <v>5.027937964443422E-2</v>
      </c>
      <c r="D37" s="45"/>
    </row>
    <row r="38" spans="1:11" x14ac:dyDescent="0.25">
      <c r="A38" t="s">
        <v>71</v>
      </c>
      <c r="B38" s="44">
        <v>291734.03700000001</v>
      </c>
      <c r="C38">
        <v>0.14731438565577243</v>
      </c>
      <c r="D38" s="45"/>
    </row>
    <row r="39" spans="1:11" x14ac:dyDescent="0.25">
      <c r="A39" t="s">
        <v>199</v>
      </c>
      <c r="B39" s="44">
        <v>377629.25699999998</v>
      </c>
      <c r="C39">
        <v>1.6815204708370755E-2</v>
      </c>
      <c r="D39" s="45"/>
    </row>
    <row r="40" spans="1:11" x14ac:dyDescent="0.25">
      <c r="A40" t="s">
        <v>62</v>
      </c>
      <c r="B40" s="44">
        <v>421147.64299999998</v>
      </c>
      <c r="C40">
        <v>2.3325497119086169E-2</v>
      </c>
      <c r="D40" s="45"/>
    </row>
    <row r="41" spans="1:11" x14ac:dyDescent="0.25">
      <c r="A41" t="s">
        <v>202</v>
      </c>
      <c r="B41" s="44">
        <v>664753.46799999999</v>
      </c>
      <c r="C41">
        <v>3.6514916160092746E-2</v>
      </c>
      <c r="D41" s="45"/>
    </row>
    <row r="42" spans="1:11" x14ac:dyDescent="0.25">
      <c r="A42" t="s">
        <v>66</v>
      </c>
      <c r="B42" s="44">
        <v>985437.09199999995</v>
      </c>
      <c r="C42">
        <v>3.3507147206524424E-2</v>
      </c>
      <c r="D42" s="45"/>
    </row>
    <row r="43" spans="1:11" x14ac:dyDescent="0.25">
      <c r="A43" t="s">
        <v>59</v>
      </c>
      <c r="B43" s="44">
        <v>1167330.7479999999</v>
      </c>
      <c r="C43">
        <v>2.9582616300243237E-3</v>
      </c>
      <c r="D43" s="45"/>
      <c r="K43" s="46"/>
    </row>
    <row r="44" spans="1:11" x14ac:dyDescent="0.25">
      <c r="A44" t="s">
        <v>203</v>
      </c>
      <c r="B44" s="44">
        <v>1641274.86</v>
      </c>
      <c r="C44">
        <v>5.4795759241472564E-2</v>
      </c>
      <c r="D44" s="45"/>
      <c r="K44" s="46"/>
    </row>
    <row r="45" spans="1:11" x14ac:dyDescent="0.25">
      <c r="A45" t="s">
        <v>89</v>
      </c>
      <c r="B45" s="44">
        <v>6903993.9400000004</v>
      </c>
      <c r="C45">
        <v>1</v>
      </c>
      <c r="D45" s="45"/>
      <c r="K45" s="46"/>
    </row>
    <row r="46" spans="1:11" x14ac:dyDescent="0.25">
      <c r="D46" s="45"/>
      <c r="K46" s="46"/>
    </row>
    <row r="47" spans="1:11" x14ac:dyDescent="0.25">
      <c r="D47" s="45"/>
      <c r="K47" s="46"/>
    </row>
    <row r="48" spans="1:11" ht="14.5" x14ac:dyDescent="0.25">
      <c r="A48" s="37" t="s">
        <v>32</v>
      </c>
      <c r="B48" s="37" t="s">
        <v>220</v>
      </c>
      <c r="K48" s="46"/>
    </row>
    <row r="49" spans="1:11" ht="14.5" x14ac:dyDescent="0.25">
      <c r="A49" s="32" t="s">
        <v>207</v>
      </c>
      <c r="B49" s="47">
        <v>0</v>
      </c>
      <c r="K49" s="46"/>
    </row>
    <row r="50" spans="1:11" ht="14.5" x14ac:dyDescent="0.25">
      <c r="A50" s="40" t="s">
        <v>206</v>
      </c>
      <c r="B50" s="48">
        <v>40.287522649016502</v>
      </c>
      <c r="K50" s="46"/>
    </row>
    <row r="51" spans="1:11" ht="14.5" x14ac:dyDescent="0.25">
      <c r="A51" s="40" t="s">
        <v>68</v>
      </c>
      <c r="B51" s="47">
        <v>51.844216168693698</v>
      </c>
      <c r="K51" s="46"/>
    </row>
    <row r="52" spans="1:11" ht="14.5" x14ac:dyDescent="0.25">
      <c r="A52" s="32" t="s">
        <v>201</v>
      </c>
      <c r="B52" s="39">
        <v>54.310419078322496</v>
      </c>
      <c r="K52" s="46"/>
    </row>
    <row r="53" spans="1:11" ht="14.5" x14ac:dyDescent="0.25">
      <c r="A53" s="40" t="s">
        <v>200</v>
      </c>
      <c r="B53" s="38">
        <v>91.278054591855806</v>
      </c>
      <c r="K53" s="46"/>
    </row>
    <row r="54" spans="1:11" ht="14.5" x14ac:dyDescent="0.25">
      <c r="A54" s="32" t="s">
        <v>63</v>
      </c>
      <c r="B54" s="39">
        <v>93.545849607626806</v>
      </c>
      <c r="K54" s="46"/>
    </row>
    <row r="55" spans="1:11" ht="14.5" x14ac:dyDescent="0.25">
      <c r="A55" s="32" t="s">
        <v>60</v>
      </c>
      <c r="B55" s="47">
        <v>98.217214126577602</v>
      </c>
      <c r="K55" s="46"/>
    </row>
    <row r="56" spans="1:11" ht="14.5" x14ac:dyDescent="0.25">
      <c r="A56" s="32" t="s">
        <v>69</v>
      </c>
      <c r="B56" s="48">
        <v>100.255200942819</v>
      </c>
      <c r="K56" s="46"/>
    </row>
    <row r="57" spans="1:11" ht="14.5" x14ac:dyDescent="0.25">
      <c r="A57" s="32" t="s">
        <v>204</v>
      </c>
      <c r="B57" s="38">
        <v>101.420302946847</v>
      </c>
      <c r="K57" s="46"/>
    </row>
    <row r="58" spans="1:11" ht="14.5" x14ac:dyDescent="0.25">
      <c r="A58" s="40" t="s">
        <v>198</v>
      </c>
      <c r="B58" s="39">
        <v>108.482773779544</v>
      </c>
      <c r="K58" s="46"/>
    </row>
    <row r="59" spans="1:11" ht="14.5" x14ac:dyDescent="0.25">
      <c r="A59" s="40" t="s">
        <v>66</v>
      </c>
      <c r="B59" s="38">
        <v>125.748858585584</v>
      </c>
      <c r="K59" s="46"/>
    </row>
    <row r="60" spans="1:11" ht="14.5" x14ac:dyDescent="0.25">
      <c r="A60" s="32" t="s">
        <v>202</v>
      </c>
      <c r="B60" s="39">
        <v>128.742537765088</v>
      </c>
      <c r="K60" s="46"/>
    </row>
    <row r="61" spans="1:11" ht="14.5" x14ac:dyDescent="0.25">
      <c r="A61" s="32" t="s">
        <v>71</v>
      </c>
      <c r="B61" s="47">
        <v>131.76922659991499</v>
      </c>
      <c r="K61" s="46"/>
    </row>
    <row r="62" spans="1:11" ht="14.5" x14ac:dyDescent="0.25">
      <c r="A62" s="33" t="s">
        <v>59</v>
      </c>
      <c r="B62" s="48">
        <v>136.64763678275301</v>
      </c>
    </row>
    <row r="63" spans="1:11" ht="14.5" x14ac:dyDescent="0.25">
      <c r="A63" s="41" t="s">
        <v>89</v>
      </c>
      <c r="B63" s="38">
        <v>144.451571155967</v>
      </c>
    </row>
    <row r="64" spans="1:11" ht="14.5" x14ac:dyDescent="0.25">
      <c r="A64" s="40" t="s">
        <v>62</v>
      </c>
      <c r="B64" s="39">
        <v>191.68176279937501</v>
      </c>
    </row>
    <row r="65" spans="1:2" ht="14.5" x14ac:dyDescent="0.25">
      <c r="A65" s="40" t="s">
        <v>203</v>
      </c>
      <c r="B65" s="38">
        <v>241.09123326965999</v>
      </c>
    </row>
    <row r="66" spans="1:2" ht="14.5" x14ac:dyDescent="0.25">
      <c r="A66" s="32" t="s">
        <v>199</v>
      </c>
      <c r="B66" s="48">
        <v>315.25930239256297</v>
      </c>
    </row>
    <row r="67" spans="1:2" ht="14.5" x14ac:dyDescent="0.25">
      <c r="A67" s="40" t="s">
        <v>205</v>
      </c>
      <c r="B67" s="38">
        <v>351.37238541308199</v>
      </c>
    </row>
    <row r="68" spans="1:2" x14ac:dyDescent="0.25"/>
    <row r="69" spans="1:2" ht="14.5" x14ac:dyDescent="0.25">
      <c r="A69" s="37" t="s">
        <v>88</v>
      </c>
      <c r="B69" s="37" t="s">
        <v>221</v>
      </c>
    </row>
    <row r="70" spans="1:2" ht="14.5" x14ac:dyDescent="0.25">
      <c r="A70" s="40" t="s">
        <v>207</v>
      </c>
      <c r="B70" s="38">
        <v>0</v>
      </c>
    </row>
    <row r="71" spans="1:2" ht="14.5" x14ac:dyDescent="0.25">
      <c r="A71" s="40" t="s">
        <v>63</v>
      </c>
      <c r="B71" s="48">
        <v>71930.550125042995</v>
      </c>
    </row>
    <row r="72" spans="1:2" ht="14.5" x14ac:dyDescent="0.25">
      <c r="A72" s="40" t="s">
        <v>206</v>
      </c>
      <c r="B72" s="38">
        <v>76526.947229768295</v>
      </c>
    </row>
    <row r="73" spans="1:2" ht="14.5" x14ac:dyDescent="0.25">
      <c r="A73" s="32" t="s">
        <v>200</v>
      </c>
      <c r="B73" s="39">
        <v>79917.888497292297</v>
      </c>
    </row>
    <row r="74" spans="1:2" ht="14.5" x14ac:dyDescent="0.25">
      <c r="A74" s="40" t="s">
        <v>204</v>
      </c>
      <c r="B74" s="38">
        <v>88645.714731305707</v>
      </c>
    </row>
    <row r="75" spans="1:2" ht="14.5" x14ac:dyDescent="0.25">
      <c r="A75" s="32" t="s">
        <v>60</v>
      </c>
      <c r="B75" s="39">
        <v>107040.520978945</v>
      </c>
    </row>
    <row r="76" spans="1:2" ht="14.5" x14ac:dyDescent="0.25">
      <c r="A76" s="40" t="s">
        <v>59</v>
      </c>
      <c r="B76" s="38">
        <v>132578.99846900601</v>
      </c>
    </row>
    <row r="77" spans="1:2" ht="14.5" x14ac:dyDescent="0.25">
      <c r="A77" s="40" t="s">
        <v>69</v>
      </c>
      <c r="B77" s="48">
        <v>132776.58098649199</v>
      </c>
    </row>
    <row r="78" spans="1:2" ht="14.5" x14ac:dyDescent="0.25">
      <c r="A78" s="32" t="s">
        <v>68</v>
      </c>
      <c r="B78" s="47">
        <v>133045.446690957</v>
      </c>
    </row>
    <row r="79" spans="1:2" ht="14.5" x14ac:dyDescent="0.25">
      <c r="A79" s="32" t="s">
        <v>71</v>
      </c>
      <c r="B79" s="39">
        <v>150613.20377666701</v>
      </c>
    </row>
    <row r="80" spans="1:2" ht="14.5" x14ac:dyDescent="0.25">
      <c r="A80" s="33" t="s">
        <v>62</v>
      </c>
      <c r="B80" s="38">
        <v>154142.73088741201</v>
      </c>
    </row>
    <row r="81" spans="1:2" ht="14.5" x14ac:dyDescent="0.25">
      <c r="A81" s="40" t="s">
        <v>198</v>
      </c>
      <c r="B81" s="48">
        <v>157282.39536012799</v>
      </c>
    </row>
    <row r="82" spans="1:2" ht="14.5" x14ac:dyDescent="0.25">
      <c r="A82" s="32" t="s">
        <v>89</v>
      </c>
      <c r="B82" s="47">
        <v>160139.68564600099</v>
      </c>
    </row>
    <row r="83" spans="1:2" ht="14.5" x14ac:dyDescent="0.25">
      <c r="A83" s="40" t="s">
        <v>201</v>
      </c>
      <c r="B83" s="48">
        <v>163420.30126779899</v>
      </c>
    </row>
    <row r="84" spans="1:2" ht="14.5" x14ac:dyDescent="0.25">
      <c r="A84" s="32" t="s">
        <v>203</v>
      </c>
      <c r="B84" s="47">
        <v>179825.380315769</v>
      </c>
    </row>
    <row r="85" spans="1:2" ht="14.5" x14ac:dyDescent="0.25">
      <c r="A85" s="32" t="s">
        <v>66</v>
      </c>
      <c r="B85" s="39">
        <v>206057.14754511</v>
      </c>
    </row>
    <row r="86" spans="1:2" ht="14.5" x14ac:dyDescent="0.25">
      <c r="A86" s="32" t="s">
        <v>202</v>
      </c>
      <c r="B86" s="47">
        <v>222494.34773510299</v>
      </c>
    </row>
    <row r="87" spans="1:2" ht="14.5" x14ac:dyDescent="0.25">
      <c r="A87" s="40" t="s">
        <v>199</v>
      </c>
      <c r="B87" s="48">
        <v>262253.730720989</v>
      </c>
    </row>
    <row r="88" spans="1:2" ht="14.5" x14ac:dyDescent="0.25">
      <c r="A88" s="32" t="s">
        <v>205</v>
      </c>
      <c r="B88" s="47">
        <v>293921.56060025201</v>
      </c>
    </row>
    <row r="89" spans="1:2" x14ac:dyDescent="0.25"/>
    <row r="90" spans="1:2" x14ac:dyDescent="0.25"/>
    <row r="91" spans="1:2" ht="14.5" x14ac:dyDescent="0.25">
      <c r="A91" s="37" t="s">
        <v>214</v>
      </c>
      <c r="B91" s="37" t="s">
        <v>222</v>
      </c>
    </row>
    <row r="92" spans="1:2" ht="14.5" x14ac:dyDescent="0.25">
      <c r="A92" s="40" t="s">
        <v>207</v>
      </c>
      <c r="B92" s="38">
        <v>0</v>
      </c>
    </row>
    <row r="93" spans="1:2" ht="14.5" x14ac:dyDescent="0.25">
      <c r="A93" s="40" t="s">
        <v>206</v>
      </c>
      <c r="B93" s="48">
        <v>1359.0851283975201</v>
      </c>
    </row>
    <row r="94" spans="1:2" ht="14.5" x14ac:dyDescent="0.25">
      <c r="A94" s="32" t="s">
        <v>68</v>
      </c>
      <c r="B94" s="47">
        <v>2462.8076820195301</v>
      </c>
    </row>
    <row r="95" spans="1:2" ht="14.5" x14ac:dyDescent="0.25">
      <c r="A95" s="40" t="s">
        <v>69</v>
      </c>
      <c r="B95" s="48">
        <v>2523.2208641336401</v>
      </c>
    </row>
    <row r="96" spans="1:2" ht="14.5" x14ac:dyDescent="0.25">
      <c r="A96" s="32" t="s">
        <v>59</v>
      </c>
      <c r="B96" s="47">
        <v>2767.8652843498699</v>
      </c>
    </row>
    <row r="97" spans="1:2" ht="14.5" x14ac:dyDescent="0.25">
      <c r="A97" s="40" t="s">
        <v>201</v>
      </c>
      <c r="B97" s="48">
        <v>2799.5986770057798</v>
      </c>
    </row>
    <row r="98" spans="1:2" ht="14.5" x14ac:dyDescent="0.25">
      <c r="A98" s="32" t="s">
        <v>204</v>
      </c>
      <c r="B98" s="47">
        <v>2971.5019343858098</v>
      </c>
    </row>
    <row r="99" spans="1:2" ht="14.5" x14ac:dyDescent="0.25">
      <c r="A99" s="40" t="s">
        <v>202</v>
      </c>
      <c r="B99" s="48">
        <v>2977.0144231774898</v>
      </c>
    </row>
    <row r="100" spans="1:2" ht="14.5" x14ac:dyDescent="0.25">
      <c r="A100" s="32" t="s">
        <v>60</v>
      </c>
      <c r="B100" s="47">
        <v>3079.5803080487699</v>
      </c>
    </row>
    <row r="101" spans="1:2" ht="14.5" x14ac:dyDescent="0.25">
      <c r="A101" s="32" t="s">
        <v>66</v>
      </c>
      <c r="B101" s="39">
        <v>3449.5762629906199</v>
      </c>
    </row>
    <row r="102" spans="1:2" ht="14.5" x14ac:dyDescent="0.25">
      <c r="A102" s="33" t="s">
        <v>199</v>
      </c>
      <c r="B102" s="38">
        <v>3576.5828768031502</v>
      </c>
    </row>
    <row r="103" spans="1:2" ht="14.5" x14ac:dyDescent="0.25">
      <c r="A103" s="32" t="s">
        <v>89</v>
      </c>
      <c r="B103" s="39">
        <v>3592.83885123765</v>
      </c>
    </row>
    <row r="104" spans="1:2" ht="14.5" x14ac:dyDescent="0.25">
      <c r="A104" s="32" t="s">
        <v>203</v>
      </c>
      <c r="B104" s="47">
        <v>4215.2303716359402</v>
      </c>
    </row>
    <row r="105" spans="1:2" ht="14.5" x14ac:dyDescent="0.25">
      <c r="A105" s="32" t="s">
        <v>200</v>
      </c>
      <c r="B105" s="39">
        <v>4281.8464381533204</v>
      </c>
    </row>
    <row r="106" spans="1:2" ht="14.5" x14ac:dyDescent="0.25">
      <c r="A106" s="32" t="s">
        <v>62</v>
      </c>
      <c r="B106" s="47">
        <v>4369.4870731606097</v>
      </c>
    </row>
    <row r="107" spans="1:2" ht="14.5" x14ac:dyDescent="0.25">
      <c r="A107" s="40" t="s">
        <v>198</v>
      </c>
      <c r="B107" s="48">
        <v>4572.1626558176804</v>
      </c>
    </row>
    <row r="108" spans="1:2" ht="14.5" x14ac:dyDescent="0.25">
      <c r="A108" s="40" t="s">
        <v>71</v>
      </c>
      <c r="B108" s="38">
        <v>4942.3743008750898</v>
      </c>
    </row>
    <row r="109" spans="1:2" ht="14.5" x14ac:dyDescent="0.25">
      <c r="A109" s="40" t="s">
        <v>63</v>
      </c>
      <c r="B109" s="48">
        <v>6307.9889775722104</v>
      </c>
    </row>
    <row r="110" spans="1:2" ht="14.5" x14ac:dyDescent="0.25">
      <c r="A110" s="40" t="s">
        <v>205</v>
      </c>
      <c r="B110" s="38">
        <v>13315.2736663451</v>
      </c>
    </row>
    <row r="111" spans="1:2" ht="14.5" x14ac:dyDescent="0.25">
      <c r="A111" s="32"/>
      <c r="B111" s="39"/>
    </row>
    <row r="112" spans="1:2" ht="14.5" x14ac:dyDescent="0.25">
      <c r="A112" s="33"/>
      <c r="B112" s="38"/>
    </row>
    <row r="113" spans="1:2" ht="14.5" x14ac:dyDescent="0.25">
      <c r="A113" s="32"/>
      <c r="B113" s="39"/>
    </row>
    <row r="114" spans="1:2" ht="14.5" x14ac:dyDescent="0.25">
      <c r="A114" s="37" t="s">
        <v>223</v>
      </c>
      <c r="B114" s="37" t="s">
        <v>217</v>
      </c>
    </row>
    <row r="115" spans="1:2" ht="14.5" x14ac:dyDescent="0.25">
      <c r="A115" s="32" t="s">
        <v>207</v>
      </c>
      <c r="B115" s="47">
        <v>0</v>
      </c>
    </row>
    <row r="116" spans="1:2" ht="14.5" x14ac:dyDescent="0.25">
      <c r="A116" s="32" t="s">
        <v>63</v>
      </c>
      <c r="B116" s="48">
        <v>227.05030792541299</v>
      </c>
    </row>
    <row r="117" spans="1:2" ht="14.5" x14ac:dyDescent="0.25">
      <c r="A117" s="32" t="s">
        <v>60</v>
      </c>
      <c r="B117" s="38">
        <v>413.04551595679698</v>
      </c>
    </row>
    <row r="118" spans="1:2" ht="14.5" x14ac:dyDescent="0.25">
      <c r="A118" s="40" t="s">
        <v>200</v>
      </c>
      <c r="B118" s="48">
        <v>416.91380339670502</v>
      </c>
    </row>
    <row r="119" spans="1:2" ht="14.5" x14ac:dyDescent="0.25">
      <c r="A119" s="32" t="s">
        <v>204</v>
      </c>
      <c r="B119" s="47">
        <v>424.66460794379702</v>
      </c>
    </row>
    <row r="120" spans="1:2" ht="14.5" x14ac:dyDescent="0.25">
      <c r="A120" s="40" t="s">
        <v>62</v>
      </c>
      <c r="B120" s="48">
        <v>537.921287996758</v>
      </c>
    </row>
    <row r="121" spans="1:2" ht="14.5" x14ac:dyDescent="0.25">
      <c r="A121" s="40" t="s">
        <v>206</v>
      </c>
      <c r="B121" s="38">
        <v>571.17859278713195</v>
      </c>
    </row>
    <row r="122" spans="1:2" ht="14.5" x14ac:dyDescent="0.25">
      <c r="A122" s="33" t="s">
        <v>59</v>
      </c>
      <c r="B122" s="48">
        <v>593.31441872650805</v>
      </c>
    </row>
    <row r="123" spans="1:2" ht="14.5" x14ac:dyDescent="0.25">
      <c r="A123" s="32" t="s">
        <v>71</v>
      </c>
      <c r="B123" s="38">
        <v>637.63527934338094</v>
      </c>
    </row>
    <row r="124" spans="1:2" ht="14.5" x14ac:dyDescent="0.25">
      <c r="A124" s="41" t="s">
        <v>89</v>
      </c>
      <c r="B124" s="39">
        <v>667.680932758425</v>
      </c>
    </row>
    <row r="125" spans="1:2" ht="14.5" x14ac:dyDescent="0.25">
      <c r="A125" s="40" t="s">
        <v>203</v>
      </c>
      <c r="B125" s="38">
        <v>682.75020904513804</v>
      </c>
    </row>
    <row r="126" spans="1:2" ht="14.5" x14ac:dyDescent="0.25">
      <c r="A126" s="32" t="s">
        <v>69</v>
      </c>
      <c r="B126" s="48">
        <v>769.63441229655996</v>
      </c>
    </row>
    <row r="127" spans="1:2" ht="14.5" x14ac:dyDescent="0.25">
      <c r="A127" s="40" t="s">
        <v>198</v>
      </c>
      <c r="B127" s="47">
        <v>775.75718928253696</v>
      </c>
    </row>
    <row r="128" spans="1:2" ht="14.5" x14ac:dyDescent="0.25">
      <c r="A128" s="40" t="s">
        <v>66</v>
      </c>
      <c r="B128" s="39">
        <v>855.13339092538502</v>
      </c>
    </row>
    <row r="129" spans="1:3" ht="14.5" x14ac:dyDescent="0.25">
      <c r="A129" s="40" t="s">
        <v>68</v>
      </c>
      <c r="B129" s="47">
        <v>919.53005304196199</v>
      </c>
    </row>
    <row r="130" spans="1:3" ht="14.5" x14ac:dyDescent="0.25">
      <c r="A130" s="32" t="s">
        <v>199</v>
      </c>
      <c r="B130" s="39">
        <v>930.890664178978</v>
      </c>
    </row>
    <row r="131" spans="1:3" ht="14.5" x14ac:dyDescent="0.25">
      <c r="A131" s="32" t="s">
        <v>201</v>
      </c>
      <c r="B131" s="47">
        <v>947.51172181454797</v>
      </c>
    </row>
    <row r="132" spans="1:3" ht="14.5" x14ac:dyDescent="0.25">
      <c r="A132" s="40" t="s">
        <v>205</v>
      </c>
      <c r="B132" s="39">
        <v>950.74214752768398</v>
      </c>
    </row>
    <row r="133" spans="1:3" ht="14.5" x14ac:dyDescent="0.25">
      <c r="A133" s="32" t="s">
        <v>202</v>
      </c>
      <c r="B133" s="38">
        <v>1006.1230813208</v>
      </c>
    </row>
    <row r="134" spans="1:3" x14ac:dyDescent="0.25"/>
    <row r="135" spans="1:3" ht="13" thickBot="1" x14ac:dyDescent="0.3"/>
    <row r="136" spans="1:3" ht="13" thickBot="1" x14ac:dyDescent="0.3">
      <c r="A136" s="49" t="s">
        <v>31</v>
      </c>
      <c r="B136" s="49" t="s">
        <v>218</v>
      </c>
    </row>
    <row r="137" spans="1:3" ht="13" thickBot="1" x14ac:dyDescent="0.3">
      <c r="A137" s="50" t="s">
        <v>73</v>
      </c>
      <c r="B137" s="51">
        <v>3.0662145711339902E-3</v>
      </c>
      <c r="C137" s="46">
        <v>3.1755636331335388E-3</v>
      </c>
    </row>
    <row r="138" spans="1:3" ht="13" thickBot="1" x14ac:dyDescent="0.3">
      <c r="A138" s="52" t="s">
        <v>72</v>
      </c>
      <c r="B138" s="51">
        <v>6.0491780291667954E-3</v>
      </c>
      <c r="C138" s="46">
        <v>6.4861750319650932E-3</v>
      </c>
    </row>
    <row r="139" spans="1:3" ht="13" thickBot="1" x14ac:dyDescent="0.3">
      <c r="A139" s="52" t="s">
        <v>63</v>
      </c>
      <c r="B139" s="51">
        <v>1.2495684285036713E-2</v>
      </c>
      <c r="C139" s="46">
        <v>1.2957186984370371E-2</v>
      </c>
    </row>
    <row r="140" spans="1:3" ht="13" thickBot="1" x14ac:dyDescent="0.3">
      <c r="A140" s="52" t="s">
        <v>103</v>
      </c>
      <c r="B140" s="51">
        <v>1.6535928922701809E-2</v>
      </c>
      <c r="C140" s="46">
        <v>1.7084146506576473E-2</v>
      </c>
    </row>
    <row r="141" spans="1:3" ht="13" thickBot="1" x14ac:dyDescent="0.3">
      <c r="A141" s="52" t="s">
        <v>68</v>
      </c>
      <c r="B141" s="51">
        <v>2.2988929776809039E-2</v>
      </c>
      <c r="C141" s="46">
        <v>2.2903001438415203E-2</v>
      </c>
    </row>
    <row r="142" spans="1:3" ht="13" thickBot="1" x14ac:dyDescent="0.3">
      <c r="A142" s="52" t="s">
        <v>61</v>
      </c>
      <c r="B142" s="51">
        <v>2.3707382915520613E-2</v>
      </c>
      <c r="C142" s="46">
        <v>2.4428553837638135E-2</v>
      </c>
    </row>
    <row r="143" spans="1:3" ht="13" thickBot="1" x14ac:dyDescent="0.3">
      <c r="A143" s="52" t="s">
        <v>101</v>
      </c>
      <c r="B143" s="51">
        <v>2.777968279331966E-2</v>
      </c>
      <c r="C143" s="46">
        <v>2.8136403829217699E-2</v>
      </c>
    </row>
    <row r="144" spans="1:3" ht="13" thickBot="1" x14ac:dyDescent="0.3">
      <c r="A144" s="52" t="s">
        <v>60</v>
      </c>
      <c r="B144" s="51">
        <v>2.835618465492119E-2</v>
      </c>
      <c r="C144" s="46">
        <v>2.9624587823511957E-2</v>
      </c>
    </row>
    <row r="145" spans="1:3" ht="13" thickBot="1" x14ac:dyDescent="0.3">
      <c r="A145" s="52" t="s">
        <v>102</v>
      </c>
      <c r="B145" s="51">
        <v>3.3407289787832771E-2</v>
      </c>
      <c r="C145" s="46">
        <v>3.3099527263377053E-2</v>
      </c>
    </row>
    <row r="146" spans="1:3" ht="13" thickBot="1" x14ac:dyDescent="0.3">
      <c r="A146" s="52" t="s">
        <v>65</v>
      </c>
      <c r="B146" s="51">
        <v>3.861891418220962E-2</v>
      </c>
      <c r="C146" s="46">
        <v>3.7486037758257595E-2</v>
      </c>
    </row>
    <row r="147" spans="1:3" ht="13" thickBot="1" x14ac:dyDescent="0.3">
      <c r="A147" s="52" t="s">
        <v>62</v>
      </c>
      <c r="B147" s="51">
        <v>4.7005648466709703E-2</v>
      </c>
      <c r="C147" s="46">
        <v>4.6334300459613058E-2</v>
      </c>
    </row>
    <row r="148" spans="1:3" ht="13" thickBot="1" x14ac:dyDescent="0.3">
      <c r="A148" s="52" t="s">
        <v>64</v>
      </c>
      <c r="B148" s="51">
        <v>4.929393304305036E-2</v>
      </c>
      <c r="C148" s="46">
        <v>5.3377783201853116E-2</v>
      </c>
    </row>
    <row r="149" spans="1:3" ht="13" thickBot="1" x14ac:dyDescent="0.3">
      <c r="A149" s="52" t="s">
        <v>71</v>
      </c>
      <c r="B149" s="51">
        <v>5.4011191348223263E-2</v>
      </c>
      <c r="C149" s="46">
        <v>5.415371737112628E-2</v>
      </c>
    </row>
    <row r="150" spans="1:3" ht="13" thickBot="1" x14ac:dyDescent="0.3">
      <c r="A150" s="52" t="s">
        <v>69</v>
      </c>
      <c r="B150" s="51">
        <v>5.847299764952342E-2</v>
      </c>
      <c r="C150" s="46">
        <v>5.7765844723408538E-2</v>
      </c>
    </row>
    <row r="151" spans="1:3" ht="13" thickBot="1" x14ac:dyDescent="0.3">
      <c r="A151" s="52" t="s">
        <v>67</v>
      </c>
      <c r="B151" s="51">
        <v>0.1089617145682955</v>
      </c>
      <c r="C151" s="46">
        <v>0.10805740474196171</v>
      </c>
    </row>
    <row r="152" spans="1:3" ht="13" thickBot="1" x14ac:dyDescent="0.3">
      <c r="A152" s="52" t="s">
        <v>59</v>
      </c>
      <c r="B152" s="51">
        <v>0.14697795278980991</v>
      </c>
      <c r="C152" s="46">
        <v>0.1447043211900616</v>
      </c>
    </row>
    <row r="153" spans="1:3" ht="13" thickBot="1" x14ac:dyDescent="0.3">
      <c r="A153" s="52" t="s">
        <v>70</v>
      </c>
      <c r="B153" s="51">
        <v>0.1492765509817732</v>
      </c>
      <c r="C153" s="46">
        <v>0.14993362730628212</v>
      </c>
    </row>
    <row r="154" spans="1:3" ht="13" thickBot="1" x14ac:dyDescent="0.3">
      <c r="A154" s="52" t="s">
        <v>66</v>
      </c>
      <c r="B154" s="51">
        <v>0.17299462123396245</v>
      </c>
      <c r="C154" s="46">
        <v>0.17029181689923045</v>
      </c>
    </row>
    <row r="155" spans="1:3" ht="13" thickBot="1" x14ac:dyDescent="0.3">
      <c r="A155" s="53" t="s">
        <v>89</v>
      </c>
      <c r="B155" s="54">
        <v>1</v>
      </c>
      <c r="C155" s="46">
        <v>1</v>
      </c>
    </row>
  </sheetData>
  <mergeCells count="1">
    <mergeCell ref="A1:K1"/>
  </mergeCells>
  <pageMargins left="0.59055118110236227" right="0.35433070866141736" top="1.1811023622047245" bottom="0.39370078740157483" header="0" footer="0"/>
  <pageSetup paperSize="9" scale="90" orientation="landscape" r:id="rId1"/>
  <headerFooter alignWithMargins="0">
    <oddHeader>&amp;L&amp;G</oddHeader>
  </headerFooter>
  <drawing r:id="rId2"/>
  <tableParts count="5">
    <tablePart r:id="rId3"/>
    <tablePart r:id="rId4"/>
    <tablePart r:id="rId5"/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>
    <tabColor rgb="FF7030A0"/>
  </sheetPr>
  <dimension ref="A1:K26"/>
  <sheetViews>
    <sheetView showGridLines="0" topLeftCell="A3" zoomScale="93" zoomScaleNormal="93" zoomScalePageLayoutView="75" workbookViewId="0">
      <selection sqref="A1:H25"/>
    </sheetView>
  </sheetViews>
  <sheetFormatPr baseColWidth="10" defaultColWidth="9.08984375" defaultRowHeight="12.5" customHeight="1" x14ac:dyDescent="0.25"/>
  <cols>
    <col min="1" max="1" width="27.36328125" customWidth="1"/>
    <col min="2" max="2" width="11.26953125" bestFit="1" customWidth="1"/>
    <col min="3" max="3" width="14.81640625" bestFit="1" customWidth="1"/>
    <col min="4" max="4" width="11.26953125" bestFit="1" customWidth="1"/>
    <col min="5" max="5" width="11.08984375" bestFit="1" customWidth="1"/>
    <col min="6" max="6" width="12.36328125" customWidth="1"/>
    <col min="7" max="7" width="11.26953125" bestFit="1" customWidth="1"/>
    <col min="8" max="8" width="14.81640625" bestFit="1" customWidth="1"/>
    <col min="9" max="9" width="11.26953125" bestFit="1" customWidth="1"/>
    <col min="10" max="10" width="14.81640625" bestFit="1" customWidth="1"/>
    <col min="11" max="11" width="9" bestFit="1" customWidth="1"/>
    <col min="12" max="13" width="9.08984375" customWidth="1"/>
  </cols>
  <sheetData>
    <row r="1" spans="1:11" ht="20.149999999999999" customHeight="1" x14ac:dyDescent="0.25">
      <c r="A1" s="233" t="s">
        <v>245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12" customHeight="1" x14ac:dyDescent="0.4">
      <c r="A2" s="9"/>
      <c r="B2" s="9"/>
      <c r="C2" s="9"/>
      <c r="D2" s="9"/>
      <c r="E2" s="9"/>
      <c r="F2" s="9"/>
      <c r="G2" s="3"/>
      <c r="H2" s="3"/>
      <c r="I2" s="2"/>
      <c r="J2" s="2"/>
      <c r="K2" s="2"/>
    </row>
    <row r="3" spans="1:11" ht="20.149999999999999" customHeight="1" x14ac:dyDescent="0.25">
      <c r="A3" s="240" t="s">
        <v>266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</row>
    <row r="4" spans="1:11" ht="1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33" customHeight="1" x14ac:dyDescent="0.25">
      <c r="A5" s="92"/>
      <c r="B5" s="241" t="s">
        <v>74</v>
      </c>
      <c r="C5" s="241"/>
      <c r="D5" s="241"/>
      <c r="E5" s="241"/>
      <c r="F5" s="241"/>
      <c r="G5" s="241" t="s">
        <v>225</v>
      </c>
      <c r="H5" s="241"/>
      <c r="I5" s="241"/>
      <c r="J5" s="241"/>
      <c r="K5" s="241"/>
    </row>
    <row r="6" spans="1:11" ht="33" customHeight="1" x14ac:dyDescent="0.25">
      <c r="A6" s="92"/>
      <c r="B6" s="242" t="s">
        <v>3</v>
      </c>
      <c r="C6" s="242"/>
      <c r="D6" s="242" t="s">
        <v>2</v>
      </c>
      <c r="E6" s="242"/>
      <c r="F6" s="242"/>
      <c r="G6" s="242" t="s">
        <v>3</v>
      </c>
      <c r="H6" s="242"/>
      <c r="I6" s="242" t="s">
        <v>2</v>
      </c>
      <c r="J6" s="242"/>
      <c r="K6" s="242"/>
    </row>
    <row r="7" spans="1:11" ht="33" customHeight="1" x14ac:dyDescent="0.25">
      <c r="A7" s="92"/>
      <c r="B7" s="93" t="s">
        <v>4</v>
      </c>
      <c r="C7" s="93" t="s">
        <v>226</v>
      </c>
      <c r="D7" s="93" t="s">
        <v>2</v>
      </c>
      <c r="E7" s="93" t="s">
        <v>226</v>
      </c>
      <c r="F7" s="93" t="s">
        <v>5</v>
      </c>
      <c r="G7" s="93" t="s">
        <v>4</v>
      </c>
      <c r="H7" s="93" t="s">
        <v>226</v>
      </c>
      <c r="I7" s="93" t="s">
        <v>2</v>
      </c>
      <c r="J7" s="93" t="s">
        <v>226</v>
      </c>
      <c r="K7" s="93" t="s">
        <v>5</v>
      </c>
    </row>
    <row r="8" spans="1:11" ht="18" customHeight="1" x14ac:dyDescent="0.25">
      <c r="A8" s="94" t="str">
        <f>'[2]Tabla 5.2'!B8</f>
        <v>Asturias, Principado de</v>
      </c>
      <c r="B8" s="95">
        <v>17508</v>
      </c>
      <c r="C8" s="96">
        <v>2.0357609290176599</v>
      </c>
      <c r="D8" s="95">
        <v>21458</v>
      </c>
      <c r="E8" s="96">
        <v>2.49505129168729</v>
      </c>
      <c r="F8" s="97">
        <v>0.81591947059371805</v>
      </c>
      <c r="G8" s="95">
        <v>16664</v>
      </c>
      <c r="H8" s="96">
        <v>1.9376239502599</v>
      </c>
      <c r="I8" s="95">
        <v>19922</v>
      </c>
      <c r="J8" s="96">
        <v>2.31645129243145</v>
      </c>
      <c r="K8" s="97">
        <v>0.83646220259010096</v>
      </c>
    </row>
    <row r="9" spans="1:11" ht="18" customHeight="1" x14ac:dyDescent="0.25">
      <c r="A9" s="98" t="str">
        <f>'[2]Tabla 5.2'!B9</f>
        <v>Balears, Illes</v>
      </c>
      <c r="B9" s="99">
        <v>4518</v>
      </c>
      <c r="C9" s="100">
        <v>3.3364250773920601</v>
      </c>
      <c r="D9" s="99">
        <v>5156</v>
      </c>
      <c r="E9" s="100">
        <v>3.8075714251955501</v>
      </c>
      <c r="F9" s="101">
        <v>0.87626066718386297</v>
      </c>
      <c r="G9" s="99">
        <v>4124</v>
      </c>
      <c r="H9" s="100">
        <v>3.0454663610369401</v>
      </c>
      <c r="I9" s="99">
        <v>4758</v>
      </c>
      <c r="J9" s="100">
        <v>3.5136588132429001</v>
      </c>
      <c r="K9" s="101">
        <v>0.86675073560319504</v>
      </c>
    </row>
    <row r="10" spans="1:11" ht="18" customHeight="1" x14ac:dyDescent="0.25">
      <c r="A10" s="94" t="str">
        <f>'[2]Tabla 5.2'!B10</f>
        <v>Canarias</v>
      </c>
      <c r="B10" s="95">
        <v>3444</v>
      </c>
      <c r="C10" s="96">
        <v>3.4215614003365902</v>
      </c>
      <c r="D10" s="95">
        <v>3890</v>
      </c>
      <c r="E10" s="96">
        <v>3.8646555886496401</v>
      </c>
      <c r="F10" s="97">
        <v>0.88534704370179995</v>
      </c>
      <c r="G10" s="95">
        <v>3127</v>
      </c>
      <c r="H10" s="96">
        <v>3.1066267418271001</v>
      </c>
      <c r="I10" s="95">
        <v>3557</v>
      </c>
      <c r="J10" s="96">
        <v>3.5338251745055902</v>
      </c>
      <c r="K10" s="97">
        <v>0.879111610908069</v>
      </c>
    </row>
    <row r="11" spans="1:11" ht="18" customHeight="1" x14ac:dyDescent="0.25">
      <c r="A11" s="98" t="str">
        <f>'[2]Tabla 5.2'!B11</f>
        <v>Cantabria</v>
      </c>
      <c r="B11" s="99">
        <v>2825</v>
      </c>
      <c r="C11" s="100">
        <v>2.3141719892622401</v>
      </c>
      <c r="D11" s="99">
        <v>3885</v>
      </c>
      <c r="E11" s="100">
        <v>3.18249847018896</v>
      </c>
      <c r="F11" s="101">
        <v>0.72715572715572696</v>
      </c>
      <c r="G11" s="99">
        <v>2536</v>
      </c>
      <c r="H11" s="100">
        <v>2.0774301468209</v>
      </c>
      <c r="I11" s="99">
        <v>3301</v>
      </c>
      <c r="J11" s="100">
        <v>2.7040997297538598</v>
      </c>
      <c r="K11" s="101">
        <v>0.76825204483489895</v>
      </c>
    </row>
    <row r="12" spans="1:11" ht="18" customHeight="1" x14ac:dyDescent="0.25">
      <c r="A12" s="94" t="str">
        <f>'[2]Tabla 5.2'!B12</f>
        <v>Castilla y León</v>
      </c>
      <c r="B12" s="95">
        <v>5246</v>
      </c>
      <c r="C12" s="96">
        <v>2.3584492139926301</v>
      </c>
      <c r="D12" s="95">
        <v>7429</v>
      </c>
      <c r="E12" s="96">
        <v>3.3398626021256601</v>
      </c>
      <c r="F12" s="97">
        <v>0.70615156817875901</v>
      </c>
      <c r="G12" s="95">
        <v>4731</v>
      </c>
      <c r="H12" s="96">
        <v>2.1269201737321999</v>
      </c>
      <c r="I12" s="95">
        <v>6449</v>
      </c>
      <c r="J12" s="96">
        <v>2.8992830692029101</v>
      </c>
      <c r="K12" s="97">
        <v>0.73360210885408605</v>
      </c>
    </row>
    <row r="13" spans="1:11" ht="18" customHeight="1" x14ac:dyDescent="0.25">
      <c r="A13" s="98" t="str">
        <f>'[2]Tabla 5.2'!B13</f>
        <v>Castilla - La Mancha</v>
      </c>
      <c r="B13" s="99">
        <v>1875</v>
      </c>
      <c r="C13" s="100">
        <v>3.1818544356747802</v>
      </c>
      <c r="D13" s="99">
        <v>1980</v>
      </c>
      <c r="E13" s="100">
        <v>3.3600382840725702</v>
      </c>
      <c r="F13" s="101">
        <v>0.94696969696969702</v>
      </c>
      <c r="G13" s="99">
        <v>1775</v>
      </c>
      <c r="H13" s="100">
        <v>3.0121555324387899</v>
      </c>
      <c r="I13" s="99">
        <v>1835</v>
      </c>
      <c r="J13" s="100">
        <v>3.1139748743803901</v>
      </c>
      <c r="K13" s="101">
        <v>0.96730245231607603</v>
      </c>
    </row>
    <row r="14" spans="1:11" ht="18" customHeight="1" x14ac:dyDescent="0.25">
      <c r="A14" s="94" t="str">
        <f>'[2]Tabla 5.2'!B14</f>
        <v>Cataluña</v>
      </c>
      <c r="B14" s="95">
        <v>7493</v>
      </c>
      <c r="C14" s="96">
        <v>3.14342984148186</v>
      </c>
      <c r="D14" s="95">
        <v>9279</v>
      </c>
      <c r="E14" s="96">
        <v>3.8926845721487</v>
      </c>
      <c r="F14" s="97">
        <v>0.80752236232352603</v>
      </c>
      <c r="G14" s="95">
        <v>6618</v>
      </c>
      <c r="H14" s="96">
        <v>2.77635375562885</v>
      </c>
      <c r="I14" s="95">
        <v>8298</v>
      </c>
      <c r="J14" s="96">
        <v>3.48113984046664</v>
      </c>
      <c r="K14" s="97">
        <v>0.79754157628344202</v>
      </c>
    </row>
    <row r="15" spans="1:11" ht="18" customHeight="1" x14ac:dyDescent="0.25">
      <c r="A15" s="98" t="str">
        <f>'[2]Tabla 5.2'!B15</f>
        <v>Comunitat Valenciana</v>
      </c>
      <c r="B15" s="99">
        <v>5384</v>
      </c>
      <c r="C15" s="100">
        <v>2.5772184230908</v>
      </c>
      <c r="D15" s="99">
        <v>5730</v>
      </c>
      <c r="E15" s="100">
        <v>2.74284204389122</v>
      </c>
      <c r="F15" s="101">
        <v>0.93961605584642205</v>
      </c>
      <c r="G15" s="99">
        <v>4781</v>
      </c>
      <c r="H15" s="100">
        <v>2.28857378915251</v>
      </c>
      <c r="I15" s="99">
        <v>5054</v>
      </c>
      <c r="J15" s="100">
        <v>2.4192536980499502</v>
      </c>
      <c r="K15" s="101">
        <v>0.945983379501385</v>
      </c>
    </row>
    <row r="16" spans="1:11" ht="18" customHeight="1" x14ac:dyDescent="0.25">
      <c r="A16" s="94" t="str">
        <f>'[2]Tabla 5.2'!B16</f>
        <v>Extremadura</v>
      </c>
      <c r="B16" s="95">
        <v>27764</v>
      </c>
      <c r="C16" s="96">
        <v>3.4834344274584601</v>
      </c>
      <c r="D16" s="95">
        <v>30913</v>
      </c>
      <c r="E16" s="96">
        <v>3.8785264535377899</v>
      </c>
      <c r="F16" s="97">
        <v>0.89813347135509303</v>
      </c>
      <c r="G16" s="95">
        <v>26030</v>
      </c>
      <c r="H16" s="96">
        <v>3.2658766080803798</v>
      </c>
      <c r="I16" s="95">
        <v>29081</v>
      </c>
      <c r="J16" s="96">
        <v>3.6486729788546102</v>
      </c>
      <c r="K16" s="97">
        <v>0.89508613871599996</v>
      </c>
    </row>
    <row r="17" spans="1:11" ht="18" customHeight="1" x14ac:dyDescent="0.25">
      <c r="A17" s="98" t="str">
        <f>'[2]Tabla 5.2'!B17</f>
        <v>Galicia</v>
      </c>
      <c r="B17" s="99">
        <v>11424</v>
      </c>
      <c r="C17" s="100">
        <v>2.1685599805011799</v>
      </c>
      <c r="D17" s="99">
        <v>13414</v>
      </c>
      <c r="E17" s="100">
        <v>2.5463115877488498</v>
      </c>
      <c r="F17" s="101">
        <v>0.85164753242880598</v>
      </c>
      <c r="G17" s="99">
        <v>10203</v>
      </c>
      <c r="H17" s="100">
        <v>1.9367837430894199</v>
      </c>
      <c r="I17" s="99">
        <v>11824</v>
      </c>
      <c r="J17" s="100">
        <v>2.2444899518072501</v>
      </c>
      <c r="K17" s="101">
        <v>0.86290595399188097</v>
      </c>
    </row>
    <row r="18" spans="1:11" ht="18" customHeight="1" x14ac:dyDescent="0.25">
      <c r="A18" s="94" t="str">
        <f>'[2]Tabla 5.2'!B18</f>
        <v>Madrid, Comunidad de</v>
      </c>
      <c r="B18" s="95">
        <v>3662</v>
      </c>
      <c r="C18" s="96">
        <v>3.4761543594791702</v>
      </c>
      <c r="D18" s="95">
        <v>3854</v>
      </c>
      <c r="E18" s="96">
        <v>3.6584104045419701</v>
      </c>
      <c r="F18" s="97">
        <v>0.95018162947586904</v>
      </c>
      <c r="G18" s="95">
        <v>3483</v>
      </c>
      <c r="H18" s="96">
        <v>3.3062385674674899</v>
      </c>
      <c r="I18" s="95">
        <v>3661</v>
      </c>
      <c r="J18" s="96">
        <v>3.47520510924446</v>
      </c>
      <c r="K18" s="97">
        <v>0.95137940453428005</v>
      </c>
    </row>
    <row r="19" spans="1:11" ht="18" customHeight="1" x14ac:dyDescent="0.25">
      <c r="A19" s="98" t="str">
        <f>'[2]Tabla 5.2'!B19</f>
        <v>Murcia, Región de</v>
      </c>
      <c r="B19" s="99">
        <v>8314</v>
      </c>
      <c r="C19" s="100">
        <v>3.0793299697993102</v>
      </c>
      <c r="D19" s="99">
        <v>9672</v>
      </c>
      <c r="E19" s="100">
        <v>3.58230448254738</v>
      </c>
      <c r="F19" s="101">
        <v>0.85959470636890001</v>
      </c>
      <c r="G19" s="99">
        <v>7372</v>
      </c>
      <c r="H19" s="100">
        <v>2.7304330692038099</v>
      </c>
      <c r="I19" s="99">
        <v>8617</v>
      </c>
      <c r="J19" s="100">
        <v>3.1915547690354402</v>
      </c>
      <c r="K19" s="101">
        <v>0.85551816177323903</v>
      </c>
    </row>
    <row r="20" spans="1:11" ht="18" customHeight="1" x14ac:dyDescent="0.25">
      <c r="A20" s="94" t="str">
        <f>'[2]Tabla 5.2'!B20</f>
        <v>Navarra, Comunidad Foral de</v>
      </c>
      <c r="B20" s="95">
        <v>15834</v>
      </c>
      <c r="C20" s="96">
        <v>2.2891059576750998</v>
      </c>
      <c r="D20" s="95">
        <v>20776</v>
      </c>
      <c r="E20" s="96">
        <v>3.0035660841643299</v>
      </c>
      <c r="F20" s="97">
        <v>0.76212938005390796</v>
      </c>
      <c r="G20" s="95">
        <v>13465</v>
      </c>
      <c r="H20" s="96">
        <v>1.9466219350824401</v>
      </c>
      <c r="I20" s="95">
        <v>17902</v>
      </c>
      <c r="J20" s="96">
        <v>2.58807470344194</v>
      </c>
      <c r="K20" s="97">
        <v>0.75215059769858095</v>
      </c>
    </row>
    <row r="21" spans="1:11" ht="18" customHeight="1" x14ac:dyDescent="0.25">
      <c r="A21" s="98" t="str">
        <f>'[2]Tabla 5.2'!B21</f>
        <v>País Vasco</v>
      </c>
      <c r="B21" s="99">
        <v>4003</v>
      </c>
      <c r="C21" s="100">
        <v>2.5654549917422198</v>
      </c>
      <c r="D21" s="99">
        <v>4976</v>
      </c>
      <c r="E21" s="100">
        <v>3.1890342340517899</v>
      </c>
      <c r="F21" s="101">
        <v>0.80446141479099698</v>
      </c>
      <c r="G21" s="99">
        <v>3754</v>
      </c>
      <c r="H21" s="100">
        <v>2.4058751034225101</v>
      </c>
      <c r="I21" s="99">
        <v>4630</v>
      </c>
      <c r="J21" s="100">
        <v>2.9672886864268002</v>
      </c>
      <c r="K21" s="101">
        <v>0.81079913606911402</v>
      </c>
    </row>
    <row r="22" spans="1:11" ht="18" customHeight="1" x14ac:dyDescent="0.25">
      <c r="A22" s="94" t="str">
        <f>'[2]Tabla 5.2'!B22</f>
        <v>Rioja, La</v>
      </c>
      <c r="B22" s="95">
        <v>1778</v>
      </c>
      <c r="C22" s="96">
        <v>2.63487039045875</v>
      </c>
      <c r="D22" s="95">
        <v>2526</v>
      </c>
      <c r="E22" s="96">
        <v>3.7433535468497099</v>
      </c>
      <c r="F22" s="97">
        <v>0.70387965162312005</v>
      </c>
      <c r="G22" s="95">
        <v>1524</v>
      </c>
      <c r="H22" s="96">
        <v>2.2584603346789298</v>
      </c>
      <c r="I22" s="95">
        <v>2185</v>
      </c>
      <c r="J22" s="96">
        <v>3.23801563731854</v>
      </c>
      <c r="K22" s="97">
        <v>0.69748283752860396</v>
      </c>
    </row>
    <row r="23" spans="1:11" ht="18" customHeight="1" x14ac:dyDescent="0.25">
      <c r="A23" s="98" t="str">
        <f>'[2]Tabla 5.2'!B23</f>
        <v>CEUTA Y MELILLA</v>
      </c>
      <c r="B23" s="99">
        <v>6640</v>
      </c>
      <c r="C23" s="100">
        <v>2.98551485743267</v>
      </c>
      <c r="D23" s="99">
        <v>7960</v>
      </c>
      <c r="E23" s="100">
        <v>3.5790208230668799</v>
      </c>
      <c r="F23" s="101">
        <v>0.83417085427135695</v>
      </c>
      <c r="G23" s="99">
        <v>6063</v>
      </c>
      <c r="H23" s="100">
        <v>2.7260808103334799</v>
      </c>
      <c r="I23" s="99">
        <v>7246</v>
      </c>
      <c r="J23" s="100">
        <v>3.2579880507465599</v>
      </c>
      <c r="K23" s="101">
        <v>0.83673751035053801</v>
      </c>
    </row>
    <row r="24" spans="1:11" ht="18" customHeight="1" x14ac:dyDescent="0.25">
      <c r="A24" s="94" t="str">
        <f>'[2]Tabla 5.2'!B24</f>
        <v>TOTAL</v>
      </c>
      <c r="B24" s="95">
        <v>1026</v>
      </c>
      <c r="C24" s="96">
        <v>3.1727673891464101</v>
      </c>
      <c r="D24" s="95">
        <v>1078</v>
      </c>
      <c r="E24" s="96">
        <v>3.3335704147171898</v>
      </c>
      <c r="F24" s="97">
        <v>0.951762523191095</v>
      </c>
      <c r="G24" s="95">
        <v>982</v>
      </c>
      <c r="H24" s="96">
        <v>3.0367032905865301</v>
      </c>
      <c r="I24" s="95">
        <v>1034</v>
      </c>
      <c r="J24" s="96">
        <v>3.1975063161573001</v>
      </c>
      <c r="K24" s="97">
        <v>0.94970986460348195</v>
      </c>
    </row>
    <row r="25" spans="1:11" ht="18" customHeight="1" x14ac:dyDescent="0.25">
      <c r="A25" s="98" t="s">
        <v>207</v>
      </c>
      <c r="B25" s="99">
        <v>420</v>
      </c>
      <c r="C25" s="100">
        <v>2.4932770565083402</v>
      </c>
      <c r="D25" s="99">
        <v>420</v>
      </c>
      <c r="E25" s="100">
        <v>2.4932770565083402</v>
      </c>
      <c r="F25" s="101">
        <v>1</v>
      </c>
      <c r="G25" s="99">
        <v>335</v>
      </c>
      <c r="H25" s="100">
        <v>1.98868527126261</v>
      </c>
      <c r="I25" s="99">
        <v>335</v>
      </c>
      <c r="J25" s="100">
        <v>1.98868527126261</v>
      </c>
      <c r="K25" s="101">
        <v>1</v>
      </c>
    </row>
    <row r="26" spans="1:11" ht="18" customHeight="1" x14ac:dyDescent="0.25">
      <c r="A26" s="102">
        <f>'[2]Tabla 5.2'!B26</f>
        <v>0</v>
      </c>
      <c r="B26" s="103">
        <v>129158</v>
      </c>
      <c r="C26" s="104">
        <v>2.6725334194450299</v>
      </c>
      <c r="D26" s="103">
        <v>154396</v>
      </c>
      <c r="E26" s="104">
        <v>3.1947573501342199</v>
      </c>
      <c r="F26" s="105">
        <v>0.83653721599005204</v>
      </c>
      <c r="G26" s="103">
        <v>117567</v>
      </c>
      <c r="H26" s="104">
        <v>2.4326927989276301</v>
      </c>
      <c r="I26" s="103">
        <v>139689</v>
      </c>
      <c r="J26" s="104">
        <v>2.8904405521056198</v>
      </c>
      <c r="K26" s="97">
        <v>0.84163391534050602</v>
      </c>
    </row>
  </sheetData>
  <mergeCells count="8">
    <mergeCell ref="A1:K1"/>
    <mergeCell ref="A3:K3"/>
    <mergeCell ref="B5:F5"/>
    <mergeCell ref="D6:F6"/>
    <mergeCell ref="B6:C6"/>
    <mergeCell ref="I6:K6"/>
    <mergeCell ref="G6:H6"/>
    <mergeCell ref="G5:K5"/>
  </mergeCells>
  <pageMargins left="0.59055118110236227" right="0.35433070866141736" top="1.1811023622047245" bottom="0.39370078740157483" header="0" footer="0"/>
  <pageSetup paperSize="9" scale="90" fitToHeight="0" orientation="landscape" r:id="rId1"/>
  <headerFooter alignWithMargins="0">
    <oddHeader>&amp;L&amp;G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>
    <tabColor rgb="FF7030A0"/>
  </sheetPr>
  <dimension ref="A1:T39"/>
  <sheetViews>
    <sheetView showGridLines="0" zoomScaleNormal="100" zoomScaleSheetLayoutView="44" zoomScalePageLayoutView="250" workbookViewId="0">
      <selection sqref="A1:H25"/>
    </sheetView>
  </sheetViews>
  <sheetFormatPr baseColWidth="10" defaultColWidth="9.08984375" defaultRowHeight="12.5" customHeight="1" x14ac:dyDescent="0.35"/>
  <cols>
    <col min="1" max="1" width="23.6328125" style="60" customWidth="1"/>
    <col min="2" max="2" width="19.81640625" style="60" customWidth="1"/>
    <col min="3" max="20" width="8.6328125" style="60" customWidth="1"/>
    <col min="21" max="42" width="9.08984375" style="60" customWidth="1"/>
    <col min="43" max="16384" width="9.08984375" style="60"/>
  </cols>
  <sheetData>
    <row r="1" spans="1:20" ht="20.149999999999999" customHeight="1" x14ac:dyDescent="0.35">
      <c r="A1" s="243" t="s">
        <v>245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59"/>
      <c r="M1" s="59"/>
      <c r="N1" s="59"/>
      <c r="O1" s="59"/>
      <c r="P1" s="59"/>
      <c r="Q1" s="59"/>
      <c r="R1" s="59"/>
      <c r="S1" s="59"/>
      <c r="T1" s="59"/>
    </row>
    <row r="2" spans="1:20" ht="12" customHeight="1" x14ac:dyDescent="0.3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1:20" ht="20.149999999999999" customHeight="1" x14ac:dyDescent="0.35">
      <c r="A3" s="240" t="s">
        <v>267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59"/>
      <c r="M3" s="59"/>
      <c r="N3" s="59"/>
      <c r="O3" s="59"/>
      <c r="P3" s="59"/>
      <c r="Q3" s="59"/>
      <c r="R3" s="59"/>
      <c r="S3" s="59"/>
      <c r="T3" s="59"/>
    </row>
    <row r="4" spans="1:20" ht="15" customHeight="1" x14ac:dyDescent="0.35">
      <c r="A4" s="61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</row>
    <row r="5" spans="1:20" ht="19.5" x14ac:dyDescent="0.6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7" spans="1:20" ht="22" customHeight="1" x14ac:dyDescent="0.55000000000000004">
      <c r="A7" s="76"/>
      <c r="B7" s="76"/>
      <c r="C7" s="84" t="s">
        <v>227</v>
      </c>
      <c r="D7" s="84" t="s">
        <v>228</v>
      </c>
      <c r="E7" s="84" t="s">
        <v>229</v>
      </c>
      <c r="F7" s="84" t="s">
        <v>230</v>
      </c>
      <c r="G7" s="84" t="s">
        <v>231</v>
      </c>
      <c r="H7" s="84" t="s">
        <v>232</v>
      </c>
      <c r="I7" s="84" t="s">
        <v>233</v>
      </c>
      <c r="J7" s="84" t="s">
        <v>234</v>
      </c>
      <c r="K7" s="84" t="s">
        <v>235</v>
      </c>
      <c r="L7" s="84" t="s">
        <v>236</v>
      </c>
      <c r="M7" s="84" t="s">
        <v>237</v>
      </c>
      <c r="N7" s="84" t="s">
        <v>238</v>
      </c>
      <c r="O7" s="84" t="s">
        <v>239</v>
      </c>
      <c r="P7" s="84" t="s">
        <v>240</v>
      </c>
      <c r="Q7" s="84" t="s">
        <v>241</v>
      </c>
      <c r="R7" s="84" t="s">
        <v>242</v>
      </c>
      <c r="S7" s="84" t="s">
        <v>243</v>
      </c>
      <c r="T7" s="84" t="s">
        <v>244</v>
      </c>
    </row>
    <row r="8" spans="1:20" ht="18" x14ac:dyDescent="0.55000000000000004">
      <c r="A8" s="245" t="s">
        <v>75</v>
      </c>
      <c r="B8" s="106" t="s">
        <v>104</v>
      </c>
      <c r="C8" s="107">
        <f>'[2]tabla 5.3'!C10</f>
        <v>596</v>
      </c>
      <c r="D8" s="106">
        <f>'[2]tabla 5.3'!D10</f>
        <v>98</v>
      </c>
      <c r="E8" s="106">
        <f>'[2]tabla 5.3'!E10</f>
        <v>86</v>
      </c>
      <c r="F8" s="106">
        <f>'[2]tabla 5.3'!F10</f>
        <v>78</v>
      </c>
      <c r="G8" s="106">
        <f>'[2]tabla 5.3'!G10</f>
        <v>106</v>
      </c>
      <c r="H8" s="106">
        <f>'[2]tabla 5.3'!H10</f>
        <v>43</v>
      </c>
      <c r="I8" s="106">
        <f>'[2]tabla 5.3'!I10</f>
        <v>0</v>
      </c>
      <c r="J8" s="106">
        <f>'[2]tabla 5.3'!J10</f>
        <v>184</v>
      </c>
      <c r="K8" s="106">
        <f>'[2]tabla 5.3'!K10</f>
        <v>128</v>
      </c>
      <c r="L8" s="106">
        <f>'[2]tabla 5.3'!L10</f>
        <v>617</v>
      </c>
      <c r="M8" s="106">
        <f>'[2]tabla 5.3'!M10</f>
        <v>375</v>
      </c>
      <c r="N8" s="106">
        <f>'[2]tabla 5.3'!N10</f>
        <v>97</v>
      </c>
      <c r="O8" s="106">
        <f>'[2]tabla 5.3'!O10</f>
        <v>215</v>
      </c>
      <c r="P8" s="106">
        <f>'[2]tabla 5.3'!P10</f>
        <v>457</v>
      </c>
      <c r="Q8" s="106">
        <f>'[2]tabla 5.3'!Q10</f>
        <v>132</v>
      </c>
      <c r="R8" s="106">
        <f>'[2]tabla 5.3'!R10</f>
        <v>59</v>
      </c>
      <c r="S8" s="106">
        <f>'[2]tabla 5.3'!S10</f>
        <v>185</v>
      </c>
      <c r="T8" s="106">
        <f>'[2]tabla 5.3'!T10</f>
        <v>20</v>
      </c>
    </row>
    <row r="9" spans="1:20" ht="18" x14ac:dyDescent="0.55000000000000004">
      <c r="A9" s="246"/>
      <c r="B9" s="106" t="s">
        <v>76</v>
      </c>
      <c r="C9" s="108">
        <f>'[2]tabla 5.3'!C11</f>
        <v>6.9300520544581197</v>
      </c>
      <c r="D9" s="108">
        <f>'[2]tabla 5.3'!D11</f>
        <v>7.2370442139093001</v>
      </c>
      <c r="E9" s="108">
        <f>'[2]tabla 5.3'!E11</f>
        <v>8.5439686535698893</v>
      </c>
      <c r="F9" s="108">
        <f>'[2]tabla 5.3'!F11</f>
        <v>6.3895722181399996</v>
      </c>
      <c r="G9" s="108">
        <f>'[2]tabla 5.3'!G11</f>
        <v>4.76545209079715</v>
      </c>
      <c r="H9" s="108">
        <f>'[2]tabla 5.3'!H11</f>
        <v>7.2970528391474998</v>
      </c>
      <c r="I9" s="108">
        <f>'[2]tabla 5.3'!I11</f>
        <v>0</v>
      </c>
      <c r="J9" s="108">
        <f>'[2]tabla 5.3'!J11</f>
        <v>7.7190856910805099</v>
      </c>
      <c r="K9" s="108">
        <f>'[2]tabla 5.3'!K11</f>
        <v>6.1271166076453003</v>
      </c>
      <c r="L9" s="108">
        <f>'[2]tabla 5.3'!L11</f>
        <v>7.7412442073975898</v>
      </c>
      <c r="M9" s="108">
        <f>'[2]tabla 5.3'!M11</f>
        <v>7.1184348099434898</v>
      </c>
      <c r="N9" s="108">
        <f>'[2]tabla 5.3'!N11</f>
        <v>9.2077272766105693</v>
      </c>
      <c r="O9" s="108">
        <f>'[2]tabla 5.3'!O11</f>
        <v>7.9631458203855097</v>
      </c>
      <c r="P9" s="108">
        <f>'[2]tabla 5.3'!P11</f>
        <v>6.6068044881743297</v>
      </c>
      <c r="Q9" s="108">
        <f>'[2]tabla 5.3'!Q11</f>
        <v>8.4596567302016794</v>
      </c>
      <c r="R9" s="108">
        <f>'[2]tabla 5.3'!R11</f>
        <v>8.7433831854367803</v>
      </c>
      <c r="S9" s="108">
        <f>'[2]tabla 5.3'!S11</f>
        <v>8.3180760335097101</v>
      </c>
      <c r="T9" s="108">
        <f>'[2]tabla 5.3'!T11</f>
        <v>6.1847317527220502</v>
      </c>
    </row>
    <row r="10" spans="1:20" ht="18" x14ac:dyDescent="0.55000000000000004">
      <c r="A10" s="246"/>
      <c r="B10" s="106" t="s">
        <v>3</v>
      </c>
      <c r="C10" s="106">
        <f>'[2]tabla 5.3'!C12</f>
        <v>13</v>
      </c>
      <c r="D10" s="106">
        <f>'[2]tabla 5.3'!D12</f>
        <v>3</v>
      </c>
      <c r="E10" s="106">
        <f>'[2]tabla 5.3'!E12</f>
        <v>3</v>
      </c>
      <c r="F10" s="106">
        <f>'[2]tabla 5.3'!F12</f>
        <v>2</v>
      </c>
      <c r="G10" s="106">
        <f>'[2]tabla 5.3'!G12</f>
        <v>5</v>
      </c>
      <c r="H10" s="106">
        <f>'[2]tabla 5.3'!H12</f>
        <v>2</v>
      </c>
      <c r="I10" s="106">
        <f>'[2]tabla 5.3'!I12</f>
        <v>0</v>
      </c>
      <c r="J10" s="106">
        <f>'[2]tabla 5.3'!J12</f>
        <v>8</v>
      </c>
      <c r="K10" s="106">
        <f>'[2]tabla 5.3'!K12</f>
        <v>0</v>
      </c>
      <c r="L10" s="106">
        <f>'[2]tabla 5.3'!L12</f>
        <v>26</v>
      </c>
      <c r="M10" s="106">
        <f>'[2]tabla 5.3'!M12</f>
        <v>9</v>
      </c>
      <c r="N10" s="106">
        <f>'[2]tabla 5.3'!N12</f>
        <v>1</v>
      </c>
      <c r="O10" s="106">
        <f>'[2]tabla 5.3'!O12</f>
        <v>8</v>
      </c>
      <c r="P10" s="106">
        <f>'[2]tabla 5.3'!P12</f>
        <v>15</v>
      </c>
      <c r="Q10" s="106">
        <f>'[2]tabla 5.3'!Q12</f>
        <v>4</v>
      </c>
      <c r="R10" s="106">
        <f>'[2]tabla 5.3'!R12</f>
        <v>1</v>
      </c>
      <c r="S10" s="106">
        <f>'[2]tabla 5.3'!S12</f>
        <v>8</v>
      </c>
      <c r="T10" s="106">
        <f>'[2]tabla 5.3'!T12</f>
        <v>1</v>
      </c>
    </row>
    <row r="11" spans="1:20" ht="18" x14ac:dyDescent="0.55000000000000004">
      <c r="A11" s="246"/>
      <c r="B11" s="106" t="s">
        <v>76</v>
      </c>
      <c r="C11" s="108">
        <f>'[2]tabla 5.3'!C13</f>
        <v>0.151158853536838</v>
      </c>
      <c r="D11" s="108">
        <f>'[2]tabla 5.3'!D13</f>
        <v>0.22154216981354999</v>
      </c>
      <c r="E11" s="108">
        <f>'[2]tabla 5.3'!E13</f>
        <v>0.29804541814778701</v>
      </c>
      <c r="F11" s="108">
        <f>'[2]tabla 5.3'!F13</f>
        <v>0.16383518508051301</v>
      </c>
      <c r="G11" s="108">
        <f>'[2]tabla 5.3'!G13</f>
        <v>0.22478547598099799</v>
      </c>
      <c r="H11" s="108">
        <f>'[2]tabla 5.3'!H13</f>
        <v>0.33939780647197698</v>
      </c>
      <c r="I11" s="108">
        <f>'[2]tabla 5.3'!I13</f>
        <v>0</v>
      </c>
      <c r="J11" s="108">
        <f>'[2]tabla 5.3'!J13</f>
        <v>0.33561242135132702</v>
      </c>
      <c r="K11" s="108">
        <f>'[2]tabla 5.3'!K13</f>
        <v>0</v>
      </c>
      <c r="L11" s="108">
        <f>'[2]tabla 5.3'!L13</f>
        <v>0.326211263196657</v>
      </c>
      <c r="M11" s="108">
        <f>'[2]tabla 5.3'!M13</f>
        <v>0.170842435438644</v>
      </c>
      <c r="N11" s="108">
        <f>'[2]tabla 5.3'!N13</f>
        <v>9.4925023470212103E-2</v>
      </c>
      <c r="O11" s="108">
        <f>'[2]tabla 5.3'!O13</f>
        <v>0.296303100293414</v>
      </c>
      <c r="P11" s="108">
        <f>'[2]tabla 5.3'!P13</f>
        <v>0.21685353899915699</v>
      </c>
      <c r="Q11" s="108">
        <f>'[2]tabla 5.3'!Q13</f>
        <v>0.25635323424853601</v>
      </c>
      <c r="R11" s="108">
        <f>'[2]tabla 5.3'!R13</f>
        <v>0.148192935346386</v>
      </c>
      <c r="S11" s="108">
        <f>'[2]tabla 5.3'!S13</f>
        <v>0.35970058523285198</v>
      </c>
      <c r="T11" s="108">
        <f>'[2]tabla 5.3'!T13</f>
        <v>0.30923658763610301</v>
      </c>
    </row>
    <row r="12" spans="1:20" ht="18" x14ac:dyDescent="0.55000000000000004">
      <c r="A12" s="244" t="s">
        <v>92</v>
      </c>
      <c r="B12" s="76" t="s">
        <v>104</v>
      </c>
      <c r="C12" s="76">
        <f>'[2]tabla 5.3'!C14</f>
        <v>11</v>
      </c>
      <c r="D12" s="76">
        <f>'[2]tabla 5.3'!D14</f>
        <v>1</v>
      </c>
      <c r="E12" s="76">
        <f>'[2]tabla 5.3'!E14</f>
        <v>2</v>
      </c>
      <c r="F12" s="76">
        <f>'[2]tabla 5.3'!F14</f>
        <v>0</v>
      </c>
      <c r="G12" s="76">
        <f>'[2]tabla 5.3'!G14</f>
        <v>4</v>
      </c>
      <c r="H12" s="76">
        <f>'[2]tabla 5.3'!H14</f>
        <v>2</v>
      </c>
      <c r="I12" s="76">
        <f>'[2]tabla 5.3'!I14</f>
        <v>0</v>
      </c>
      <c r="J12" s="76">
        <f>'[2]tabla 5.3'!J14</f>
        <v>4</v>
      </c>
      <c r="K12" s="76">
        <f>'[2]tabla 5.3'!K14</f>
        <v>0</v>
      </c>
      <c r="L12" s="76">
        <f>'[2]tabla 5.3'!L14</f>
        <v>25</v>
      </c>
      <c r="M12" s="76">
        <f>'[2]tabla 5.3'!M14</f>
        <v>8</v>
      </c>
      <c r="N12" s="76">
        <f>'[2]tabla 5.3'!N14</f>
        <v>1</v>
      </c>
      <c r="O12" s="76">
        <f>'[2]tabla 5.3'!O14</f>
        <v>7</v>
      </c>
      <c r="P12" s="76">
        <f>'[2]tabla 5.3'!P14</f>
        <v>8</v>
      </c>
      <c r="Q12" s="76">
        <f>'[2]tabla 5.3'!Q14</f>
        <v>4</v>
      </c>
      <c r="R12" s="76">
        <f>'[2]tabla 5.3'!R14</f>
        <v>0</v>
      </c>
      <c r="S12" s="76">
        <f>'[2]tabla 5.3'!S14</f>
        <v>5</v>
      </c>
      <c r="T12" s="76">
        <f>'[2]tabla 5.3'!T14</f>
        <v>1</v>
      </c>
    </row>
    <row r="13" spans="1:20" ht="18" x14ac:dyDescent="0.55000000000000004">
      <c r="A13" s="244"/>
      <c r="B13" s="76" t="s">
        <v>76</v>
      </c>
      <c r="C13" s="77">
        <f>'[2]tabla 5.3'!C15</f>
        <v>0.12790364530040199</v>
      </c>
      <c r="D13" s="77">
        <f>'[2]tabla 5.3'!D15</f>
        <v>7.3847389937850005E-2</v>
      </c>
      <c r="E13" s="77">
        <f>'[2]tabla 5.3'!E15</f>
        <v>0.19869694543185801</v>
      </c>
      <c r="F13" s="77">
        <f>'[2]tabla 5.3'!F15</f>
        <v>0</v>
      </c>
      <c r="G13" s="77">
        <f>'[2]tabla 5.3'!G15</f>
        <v>0.17982838078479799</v>
      </c>
      <c r="H13" s="77">
        <f>'[2]tabla 5.3'!H15</f>
        <v>0.33939780647197698</v>
      </c>
      <c r="I13" s="77">
        <f>'[2]tabla 5.3'!I15</f>
        <v>0</v>
      </c>
      <c r="J13" s="77">
        <f>'[2]tabla 5.3'!J15</f>
        <v>0.16780621067566301</v>
      </c>
      <c r="K13" s="77">
        <f>'[2]tabla 5.3'!K15</f>
        <v>0</v>
      </c>
      <c r="L13" s="77">
        <f>'[2]tabla 5.3'!L15</f>
        <v>0.31366467615063198</v>
      </c>
      <c r="M13" s="77">
        <f>'[2]tabla 5.3'!M15</f>
        <v>0.15185994261212801</v>
      </c>
      <c r="N13" s="77">
        <f>'[2]tabla 5.3'!N15</f>
        <v>9.4925023470212103E-2</v>
      </c>
      <c r="O13" s="77">
        <f>'[2]tabla 5.3'!O15</f>
        <v>0.25926521275673697</v>
      </c>
      <c r="P13" s="77">
        <f>'[2]tabla 5.3'!P15</f>
        <v>0.115655220799551</v>
      </c>
      <c r="Q13" s="77">
        <f>'[2]tabla 5.3'!Q15</f>
        <v>0.25635323424853601</v>
      </c>
      <c r="R13" s="77">
        <f>'[2]tabla 5.3'!R15</f>
        <v>0</v>
      </c>
      <c r="S13" s="77">
        <f>'[2]tabla 5.3'!S15</f>
        <v>0.224812865770533</v>
      </c>
      <c r="T13" s="77">
        <f>'[2]tabla 5.3'!T15</f>
        <v>0.30923658763610301</v>
      </c>
    </row>
    <row r="14" spans="1:20" ht="18" x14ac:dyDescent="0.55000000000000004">
      <c r="A14" s="244"/>
      <c r="B14" s="76" t="s">
        <v>3</v>
      </c>
      <c r="C14" s="76">
        <f>'[2]tabla 5.3'!C16</f>
        <v>40</v>
      </c>
      <c r="D14" s="76">
        <f>'[2]tabla 5.3'!D16</f>
        <v>4</v>
      </c>
      <c r="E14" s="76">
        <f>'[2]tabla 5.3'!E16</f>
        <v>4</v>
      </c>
      <c r="F14" s="76">
        <f>'[2]tabla 5.3'!F16</f>
        <v>4</v>
      </c>
      <c r="G14" s="76">
        <f>'[2]tabla 5.3'!G16</f>
        <v>6</v>
      </c>
      <c r="H14" s="76">
        <f>'[2]tabla 5.3'!H16</f>
        <v>2</v>
      </c>
      <c r="I14" s="76">
        <f>'[2]tabla 5.3'!I16</f>
        <v>0</v>
      </c>
      <c r="J14" s="76">
        <f>'[2]tabla 5.3'!J16</f>
        <v>6</v>
      </c>
      <c r="K14" s="76">
        <f>'[2]tabla 5.3'!K16</f>
        <v>6</v>
      </c>
      <c r="L14" s="76">
        <f>'[2]tabla 5.3'!L16</f>
        <v>23</v>
      </c>
      <c r="M14" s="76">
        <f>'[2]tabla 5.3'!M16</f>
        <v>20</v>
      </c>
      <c r="N14" s="76">
        <f>'[2]tabla 5.3'!N16</f>
        <v>3</v>
      </c>
      <c r="O14" s="76">
        <f>'[2]tabla 5.3'!O16</f>
        <v>9</v>
      </c>
      <c r="P14" s="76">
        <f>'[2]tabla 5.3'!P16</f>
        <v>28</v>
      </c>
      <c r="Q14" s="76">
        <f>'[2]tabla 5.3'!Q16</f>
        <v>3</v>
      </c>
      <c r="R14" s="76">
        <f>'[2]tabla 5.3'!R16</f>
        <v>4</v>
      </c>
      <c r="S14" s="76">
        <f>'[2]tabla 5.3'!S16</f>
        <v>8</v>
      </c>
      <c r="T14" s="76">
        <f>'[2]tabla 5.3'!T16</f>
        <v>1</v>
      </c>
    </row>
    <row r="15" spans="1:20" ht="18" x14ac:dyDescent="0.55000000000000004">
      <c r="A15" s="244"/>
      <c r="B15" s="76" t="s">
        <v>76</v>
      </c>
      <c r="C15" s="77">
        <f>'[2]tabla 5.3'!C17</f>
        <v>0.465104164728733</v>
      </c>
      <c r="D15" s="77">
        <f>'[2]tabla 5.3'!D17</f>
        <v>0.29538955975140002</v>
      </c>
      <c r="E15" s="77">
        <f>'[2]tabla 5.3'!E17</f>
        <v>0.39739389086371602</v>
      </c>
      <c r="F15" s="77">
        <f>'[2]tabla 5.3'!F17</f>
        <v>0.32767037016102502</v>
      </c>
      <c r="G15" s="77">
        <f>'[2]tabla 5.3'!G17</f>
        <v>0.26974257117719702</v>
      </c>
      <c r="H15" s="77">
        <f>'[2]tabla 5.3'!H17</f>
        <v>0.33939780647197698</v>
      </c>
      <c r="I15" s="77">
        <f>'[2]tabla 5.3'!I17</f>
        <v>0</v>
      </c>
      <c r="J15" s="77">
        <f>'[2]tabla 5.3'!J17</f>
        <v>0.251709316013495</v>
      </c>
      <c r="K15" s="77">
        <f>'[2]tabla 5.3'!K17</f>
        <v>0.28720859098337298</v>
      </c>
      <c r="L15" s="77">
        <f>'[2]tabla 5.3'!L17</f>
        <v>0.28857150205858101</v>
      </c>
      <c r="M15" s="77">
        <f>'[2]tabla 5.3'!M17</f>
        <v>0.37964985653031902</v>
      </c>
      <c r="N15" s="77">
        <f>'[2]tabla 5.3'!N17</f>
        <v>0.28477507041063599</v>
      </c>
      <c r="O15" s="77">
        <f>'[2]tabla 5.3'!O17</f>
        <v>0.33334098783009097</v>
      </c>
      <c r="P15" s="77">
        <f>'[2]tabla 5.3'!P17</f>
        <v>0.40479327279842697</v>
      </c>
      <c r="Q15" s="77">
        <f>'[2]tabla 5.3'!Q17</f>
        <v>0.19226492568640199</v>
      </c>
      <c r="R15" s="77">
        <f>'[2]tabla 5.3'!R17</f>
        <v>0.592771741385545</v>
      </c>
      <c r="S15" s="77">
        <f>'[2]tabla 5.3'!S17</f>
        <v>0.35970058523285198</v>
      </c>
      <c r="T15" s="77">
        <f>'[2]tabla 5.3'!T17</f>
        <v>0.30923658763610301</v>
      </c>
    </row>
    <row r="16" spans="1:20" ht="18" x14ac:dyDescent="0.55000000000000004">
      <c r="A16" s="245" t="s">
        <v>93</v>
      </c>
      <c r="B16" s="106" t="s">
        <v>104</v>
      </c>
      <c r="C16" s="107">
        <f>'[2]tabla 5.3'!C18</f>
        <v>29</v>
      </c>
      <c r="D16" s="106">
        <f>'[2]tabla 5.3'!D18</f>
        <v>3</v>
      </c>
      <c r="E16" s="106">
        <f>'[2]tabla 5.3'!E18</f>
        <v>3</v>
      </c>
      <c r="F16" s="106">
        <f>'[2]tabla 5.3'!F18</f>
        <v>2</v>
      </c>
      <c r="G16" s="106">
        <f>'[2]tabla 5.3'!G18</f>
        <v>5</v>
      </c>
      <c r="H16" s="106">
        <f>'[2]tabla 5.3'!H18</f>
        <v>2</v>
      </c>
      <c r="I16" s="106">
        <f>'[2]tabla 5.3'!I18</f>
        <v>0</v>
      </c>
      <c r="J16" s="106">
        <f>'[2]tabla 5.3'!J18</f>
        <v>5</v>
      </c>
      <c r="K16" s="106">
        <f>'[2]tabla 5.3'!K18</f>
        <v>6</v>
      </c>
      <c r="L16" s="106">
        <f>'[2]tabla 5.3'!L18</f>
        <v>19</v>
      </c>
      <c r="M16" s="106">
        <f>'[2]tabla 5.3'!M18</f>
        <v>14</v>
      </c>
      <c r="N16" s="106">
        <f>'[2]tabla 5.3'!N18</f>
        <v>3</v>
      </c>
      <c r="O16" s="106">
        <f>'[2]tabla 5.3'!O18</f>
        <v>7</v>
      </c>
      <c r="P16" s="106">
        <f>'[2]tabla 5.3'!P18</f>
        <v>17</v>
      </c>
      <c r="Q16" s="106">
        <f>'[2]tabla 5.3'!Q18</f>
        <v>3</v>
      </c>
      <c r="R16" s="106">
        <f>'[2]tabla 5.3'!R18</f>
        <v>1</v>
      </c>
      <c r="S16" s="106">
        <f>'[2]tabla 5.3'!S18</f>
        <v>6</v>
      </c>
      <c r="T16" s="106">
        <f>'[2]tabla 5.3'!T18</f>
        <v>1</v>
      </c>
    </row>
    <row r="17" spans="1:20" ht="18" x14ac:dyDescent="0.55000000000000004">
      <c r="A17" s="246"/>
      <c r="B17" s="106" t="s">
        <v>76</v>
      </c>
      <c r="C17" s="108">
        <f>'[2]tabla 5.3'!C19</f>
        <v>0.33720051942833101</v>
      </c>
      <c r="D17" s="108">
        <f>'[2]tabla 5.3'!D19</f>
        <v>0.22154216981354999</v>
      </c>
      <c r="E17" s="108">
        <f>'[2]tabla 5.3'!E19</f>
        <v>0.29804541814778701</v>
      </c>
      <c r="F17" s="108">
        <f>'[2]tabla 5.3'!F19</f>
        <v>0.16383518508051301</v>
      </c>
      <c r="G17" s="108">
        <f>'[2]tabla 5.3'!G19</f>
        <v>0.22478547598099799</v>
      </c>
      <c r="H17" s="108">
        <f>'[2]tabla 5.3'!H19</f>
        <v>0.33939780647197698</v>
      </c>
      <c r="I17" s="108">
        <f>'[2]tabla 5.3'!I19</f>
        <v>0</v>
      </c>
      <c r="J17" s="108">
        <f>'[2]tabla 5.3'!J19</f>
        <v>0.20975776334457899</v>
      </c>
      <c r="K17" s="108">
        <f>'[2]tabla 5.3'!K19</f>
        <v>0.28720859098337298</v>
      </c>
      <c r="L17" s="108">
        <f>'[2]tabla 5.3'!L19</f>
        <v>0.23838515387448</v>
      </c>
      <c r="M17" s="108">
        <f>'[2]tabla 5.3'!M19</f>
        <v>0.265754899571223</v>
      </c>
      <c r="N17" s="108">
        <f>'[2]tabla 5.3'!N19</f>
        <v>0.28477507041063599</v>
      </c>
      <c r="O17" s="108">
        <f>'[2]tabla 5.3'!O19</f>
        <v>0.25926521275673697</v>
      </c>
      <c r="P17" s="108">
        <f>'[2]tabla 5.3'!P19</f>
        <v>0.245767344199045</v>
      </c>
      <c r="Q17" s="108">
        <f>'[2]tabla 5.3'!Q19</f>
        <v>0.19226492568640199</v>
      </c>
      <c r="R17" s="108">
        <f>'[2]tabla 5.3'!R19</f>
        <v>0.148192935346386</v>
      </c>
      <c r="S17" s="108">
        <f>'[2]tabla 5.3'!S19</f>
        <v>0.26977543892463901</v>
      </c>
      <c r="T17" s="108">
        <f>'[2]tabla 5.3'!T19</f>
        <v>0.30923658763610301</v>
      </c>
    </row>
    <row r="18" spans="1:20" ht="18" x14ac:dyDescent="0.55000000000000004">
      <c r="A18" s="246"/>
      <c r="B18" s="106" t="s">
        <v>3</v>
      </c>
      <c r="C18" s="106">
        <f>'[2]tabla 5.3'!C20</f>
        <v>908</v>
      </c>
      <c r="D18" s="106">
        <f>'[2]tabla 5.3'!D20</f>
        <v>13</v>
      </c>
      <c r="E18" s="106">
        <f>'[2]tabla 5.3'!E20</f>
        <v>3</v>
      </c>
      <c r="F18" s="106">
        <f>'[2]tabla 5.3'!F20</f>
        <v>28</v>
      </c>
      <c r="G18" s="106">
        <f>'[2]tabla 5.3'!G20</f>
        <v>270</v>
      </c>
      <c r="H18" s="106">
        <f>'[2]tabla 5.3'!H20</f>
        <v>30</v>
      </c>
      <c r="I18" s="106">
        <f>'[2]tabla 5.3'!I20</f>
        <v>0</v>
      </c>
      <c r="J18" s="106">
        <f>'[2]tabla 5.3'!J20</f>
        <v>286</v>
      </c>
      <c r="K18" s="106">
        <f>'[2]tabla 5.3'!K20</f>
        <v>62</v>
      </c>
      <c r="L18" s="106">
        <f>'[2]tabla 5.3'!L20</f>
        <v>472</v>
      </c>
      <c r="M18" s="106">
        <f>'[2]tabla 5.3'!M20</f>
        <v>313</v>
      </c>
      <c r="N18" s="106">
        <f>'[2]tabla 5.3'!N20</f>
        <v>29</v>
      </c>
      <c r="O18" s="106">
        <f>'[2]tabla 5.3'!O20</f>
        <v>95</v>
      </c>
      <c r="P18" s="106">
        <f>'[2]tabla 5.3'!P20</f>
        <v>292</v>
      </c>
      <c r="Q18" s="106">
        <f>'[2]tabla 5.3'!Q20</f>
        <v>290</v>
      </c>
      <c r="R18" s="106">
        <f>'[2]tabla 5.3'!R20</f>
        <v>44</v>
      </c>
      <c r="S18" s="106">
        <f>'[2]tabla 5.3'!S20</f>
        <v>80</v>
      </c>
      <c r="T18" s="106">
        <f>'[2]tabla 5.3'!T20</f>
        <v>175</v>
      </c>
    </row>
    <row r="19" spans="1:20" ht="18" x14ac:dyDescent="0.55000000000000004">
      <c r="A19" s="246"/>
      <c r="B19" s="106" t="s">
        <v>76</v>
      </c>
      <c r="C19" s="108">
        <f>'[2]tabla 5.3'!C21</f>
        <v>6.9765624709309897</v>
      </c>
      <c r="D19" s="108">
        <f>'[2]tabla 5.3'!D21</f>
        <v>0.81232128931634995</v>
      </c>
      <c r="E19" s="108">
        <f>'[2]tabla 5.3'!E21</f>
        <v>0.29804541814778701</v>
      </c>
      <c r="F19" s="108">
        <f>'[2]tabla 5.3'!F21</f>
        <v>0.73725833286230702</v>
      </c>
      <c r="G19" s="108">
        <f>'[2]tabla 5.3'!G21</f>
        <v>2.7873399021643701</v>
      </c>
      <c r="H19" s="108">
        <f>'[2]tabla 5.3'!H21</f>
        <v>5.0909670970796501</v>
      </c>
      <c r="I19" s="108">
        <f>'[2]tabla 5.3'!I21</f>
        <v>0</v>
      </c>
      <c r="J19" s="108">
        <f>'[2]tabla 5.3'!J21</f>
        <v>7.1317639537156898</v>
      </c>
      <c r="K19" s="108">
        <f>'[2]tabla 5.3'!K21</f>
        <v>2.8720859098337299</v>
      </c>
      <c r="L19" s="108">
        <f>'[2]tabla 5.3'!L21</f>
        <v>5.69615051889547</v>
      </c>
      <c r="M19" s="108">
        <f>'[2]tabla 5.3'!M21</f>
        <v>5.5049229196896299</v>
      </c>
      <c r="N19" s="108">
        <f>'[2]tabla 5.3'!N21</f>
        <v>2.7528256806361502</v>
      </c>
      <c r="O19" s="108">
        <f>'[2]tabla 5.3'!O21</f>
        <v>3.5185993159842899</v>
      </c>
      <c r="P19" s="108">
        <f>'[2]tabla 5.3'!P21</f>
        <v>2.6889838835895499</v>
      </c>
      <c r="Q19" s="108">
        <f>'[2]tabla 5.3'!Q21</f>
        <v>9.8695995185686307</v>
      </c>
      <c r="R19" s="108">
        <f>'[2]tabla 5.3'!R21</f>
        <v>3.2602445776205</v>
      </c>
      <c r="S19" s="108">
        <f>'[2]tabla 5.3'!S21</f>
        <v>3.4621181328662001</v>
      </c>
      <c r="T19" s="108">
        <f>'[2]tabla 5.3'!T21</f>
        <v>54.116402836318002</v>
      </c>
    </row>
    <row r="20" spans="1:20" ht="18" x14ac:dyDescent="0.55000000000000004">
      <c r="A20" s="244" t="s">
        <v>94</v>
      </c>
      <c r="B20" s="76" t="s">
        <v>104</v>
      </c>
      <c r="C20" s="76">
        <f>'[2]tabla 5.3'!C22</f>
        <v>600</v>
      </c>
      <c r="D20" s="76">
        <f>'[2]tabla 5.3'!D22</f>
        <v>11</v>
      </c>
      <c r="E20" s="76">
        <f>'[2]tabla 5.3'!E22</f>
        <v>3</v>
      </c>
      <c r="F20" s="76">
        <f>'[2]tabla 5.3'!F22</f>
        <v>9</v>
      </c>
      <c r="G20" s="76">
        <f>'[2]tabla 5.3'!G22</f>
        <v>62</v>
      </c>
      <c r="H20" s="76">
        <f>'[2]tabla 5.3'!H22</f>
        <v>30</v>
      </c>
      <c r="I20" s="76">
        <f>'[2]tabla 5.3'!I22</f>
        <v>0</v>
      </c>
      <c r="J20" s="76">
        <f>'[2]tabla 5.3'!J22</f>
        <v>170</v>
      </c>
      <c r="K20" s="76">
        <f>'[2]tabla 5.3'!K22</f>
        <v>60</v>
      </c>
      <c r="L20" s="76">
        <f>'[2]tabla 5.3'!L22</f>
        <v>454</v>
      </c>
      <c r="M20" s="76">
        <f>'[2]tabla 5.3'!M22</f>
        <v>290</v>
      </c>
      <c r="N20" s="76">
        <f>'[2]tabla 5.3'!N22</f>
        <v>29</v>
      </c>
      <c r="O20" s="76">
        <f>'[2]tabla 5.3'!O22</f>
        <v>95</v>
      </c>
      <c r="P20" s="76">
        <f>'[2]tabla 5.3'!P22</f>
        <v>186</v>
      </c>
      <c r="Q20" s="76">
        <f>'[2]tabla 5.3'!Q22</f>
        <v>154</v>
      </c>
      <c r="R20" s="76">
        <f>'[2]tabla 5.3'!R22</f>
        <v>22</v>
      </c>
      <c r="S20" s="76">
        <f>'[2]tabla 5.3'!S22</f>
        <v>77</v>
      </c>
      <c r="T20" s="76">
        <f>'[2]tabla 5.3'!T22</f>
        <v>175</v>
      </c>
    </row>
    <row r="21" spans="1:20" ht="18" x14ac:dyDescent="0.55000000000000004">
      <c r="A21" s="244"/>
      <c r="B21" s="76" t="s">
        <v>76</v>
      </c>
      <c r="C21" s="77">
        <f>'[2]tabla 5.3'!C23</f>
        <v>6.9765624709309897</v>
      </c>
      <c r="D21" s="77">
        <f>'[2]tabla 5.3'!D23</f>
        <v>0.81232128931634995</v>
      </c>
      <c r="E21" s="77">
        <f>'[2]tabla 5.3'!E23</f>
        <v>0.29804541814778701</v>
      </c>
      <c r="F21" s="77">
        <f>'[2]tabla 5.3'!F23</f>
        <v>0.73725833286230702</v>
      </c>
      <c r="G21" s="77">
        <f>'[2]tabla 5.3'!G23</f>
        <v>2.7873399021643701</v>
      </c>
      <c r="H21" s="77">
        <f>'[2]tabla 5.3'!H23</f>
        <v>5.0909670970796501</v>
      </c>
      <c r="I21" s="77">
        <f>'[2]tabla 5.3'!I23</f>
        <v>0</v>
      </c>
      <c r="J21" s="77">
        <f>'[2]tabla 5.3'!J23</f>
        <v>7.1317639537156898</v>
      </c>
      <c r="K21" s="77">
        <f>'[2]tabla 5.3'!K23</f>
        <v>2.8720859098337299</v>
      </c>
      <c r="L21" s="77">
        <f>'[2]tabla 5.3'!L23</f>
        <v>5.69615051889547</v>
      </c>
      <c r="M21" s="77">
        <f>'[2]tabla 5.3'!M23</f>
        <v>5.5049229196896299</v>
      </c>
      <c r="N21" s="77">
        <f>'[2]tabla 5.3'!N23</f>
        <v>2.7528256806361502</v>
      </c>
      <c r="O21" s="77">
        <f>'[2]tabla 5.3'!O23</f>
        <v>3.5185993159842899</v>
      </c>
      <c r="P21" s="77">
        <f>'[2]tabla 5.3'!P23</f>
        <v>2.6889838835895499</v>
      </c>
      <c r="Q21" s="77">
        <f>'[2]tabla 5.3'!Q23</f>
        <v>9.8695995185686307</v>
      </c>
      <c r="R21" s="77">
        <f>'[2]tabla 5.3'!R23</f>
        <v>3.2602445776205</v>
      </c>
      <c r="S21" s="77">
        <f>'[2]tabla 5.3'!S23</f>
        <v>3.4621181328662001</v>
      </c>
      <c r="T21" s="77">
        <f>'[2]tabla 5.3'!T23</f>
        <v>54.116402836318002</v>
      </c>
    </row>
    <row r="22" spans="1:20" ht="18" x14ac:dyDescent="0.55000000000000004">
      <c r="A22" s="244"/>
      <c r="B22" s="76" t="s">
        <v>3</v>
      </c>
      <c r="C22" s="76">
        <f>'[2]tabla 5.3'!C24</f>
        <v>1130</v>
      </c>
      <c r="D22" s="76">
        <f>'[2]tabla 5.3'!D24</f>
        <v>47</v>
      </c>
      <c r="E22" s="76">
        <f>'[2]tabla 5.3'!E24</f>
        <v>48</v>
      </c>
      <c r="F22" s="76">
        <f>'[2]tabla 5.3'!F24</f>
        <v>36</v>
      </c>
      <c r="G22" s="76">
        <f>'[2]tabla 5.3'!G24</f>
        <v>194</v>
      </c>
      <c r="H22" s="76">
        <f>'[2]tabla 5.3'!H24</f>
        <v>31</v>
      </c>
      <c r="I22" s="76">
        <f>'[2]tabla 5.3'!I24</f>
        <v>0</v>
      </c>
      <c r="J22" s="76">
        <f>'[2]tabla 5.3'!J24</f>
        <v>248</v>
      </c>
      <c r="K22" s="76">
        <f>'[2]tabla 5.3'!K24</f>
        <v>143</v>
      </c>
      <c r="L22" s="76">
        <f>'[2]tabla 5.3'!L24</f>
        <v>418</v>
      </c>
      <c r="M22" s="76">
        <f>'[2]tabla 5.3'!M24</f>
        <v>286</v>
      </c>
      <c r="N22" s="76">
        <f>'[2]tabla 5.3'!N24</f>
        <v>89</v>
      </c>
      <c r="O22" s="76">
        <f>'[2]tabla 5.3'!O24</f>
        <v>312</v>
      </c>
      <c r="P22" s="76">
        <f>'[2]tabla 5.3'!P24</f>
        <v>485</v>
      </c>
      <c r="Q22" s="76">
        <f>'[2]tabla 5.3'!Q24</f>
        <v>159</v>
      </c>
      <c r="R22" s="76">
        <f>'[2]tabla 5.3'!R24</f>
        <v>76</v>
      </c>
      <c r="S22" s="76">
        <f>'[2]tabla 5.3'!S24</f>
        <v>217</v>
      </c>
      <c r="T22" s="76">
        <f>'[2]tabla 5.3'!T24</f>
        <v>23</v>
      </c>
    </row>
    <row r="23" spans="1:20" ht="18" x14ac:dyDescent="0.55000000000000004">
      <c r="A23" s="244"/>
      <c r="B23" s="76" t="s">
        <v>76</v>
      </c>
      <c r="C23" s="77">
        <f>'[2]tabla 5.3'!C25</f>
        <v>13.139192653586701</v>
      </c>
      <c r="D23" s="77">
        <f>'[2]tabla 5.3'!D25</f>
        <v>3.47082732707895</v>
      </c>
      <c r="E23" s="77">
        <f>'[2]tabla 5.3'!E25</f>
        <v>4.7687266903645904</v>
      </c>
      <c r="F23" s="77">
        <f>'[2]tabla 5.3'!F25</f>
        <v>2.9490333314492299</v>
      </c>
      <c r="G23" s="77">
        <f>'[2]tabla 5.3'!G25</f>
        <v>8.7216764680627108</v>
      </c>
      <c r="H23" s="77">
        <f>'[2]tabla 5.3'!H25</f>
        <v>5.2606660003156396</v>
      </c>
      <c r="I23" s="77">
        <f>'[2]tabla 5.3'!I25</f>
        <v>0</v>
      </c>
      <c r="J23" s="77">
        <f>'[2]tabla 5.3'!J25</f>
        <v>10.403985061891101</v>
      </c>
      <c r="K23" s="77">
        <f>'[2]tabla 5.3'!K25</f>
        <v>6.8451380851037404</v>
      </c>
      <c r="L23" s="77">
        <f>'[2]tabla 5.3'!L25</f>
        <v>5.2444733852385603</v>
      </c>
      <c r="M23" s="77">
        <f>'[2]tabla 5.3'!M25</f>
        <v>5.4289929483835699</v>
      </c>
      <c r="N23" s="77">
        <f>'[2]tabla 5.3'!N25</f>
        <v>8.4483270888488704</v>
      </c>
      <c r="O23" s="77">
        <f>'[2]tabla 5.3'!O25</f>
        <v>11.555820911443201</v>
      </c>
      <c r="P23" s="77">
        <f>'[2]tabla 5.3'!P25</f>
        <v>7.0115977609727498</v>
      </c>
      <c r="Q23" s="77">
        <f>'[2]tabla 5.3'!Q25</f>
        <v>10.190041061379301</v>
      </c>
      <c r="R23" s="77">
        <f>'[2]tabla 5.3'!R25</f>
        <v>11.262663086325301</v>
      </c>
      <c r="S23" s="77">
        <f>'[2]tabla 5.3'!S25</f>
        <v>9.7568783744411203</v>
      </c>
      <c r="T23" s="77">
        <f>'[2]tabla 5.3'!T25</f>
        <v>7.1124415156303602</v>
      </c>
    </row>
    <row r="24" spans="1:20" ht="18" x14ac:dyDescent="0.55000000000000004">
      <c r="A24" s="245" t="s">
        <v>95</v>
      </c>
      <c r="B24" s="106" t="s">
        <v>104</v>
      </c>
      <c r="C24" s="107">
        <f>'[2]tabla 5.3'!C26</f>
        <v>930</v>
      </c>
      <c r="D24" s="106">
        <f>'[2]tabla 5.3'!D26</f>
        <v>34</v>
      </c>
      <c r="E24" s="106">
        <f>'[2]tabla 5.3'!E26</f>
        <v>36</v>
      </c>
      <c r="F24" s="106">
        <f>'[2]tabla 5.3'!F26</f>
        <v>31</v>
      </c>
      <c r="G24" s="106">
        <f>'[2]tabla 5.3'!G26</f>
        <v>141</v>
      </c>
      <c r="H24" s="106">
        <f>'[2]tabla 5.3'!H26</f>
        <v>31</v>
      </c>
      <c r="I24" s="106">
        <f>'[2]tabla 5.3'!I26</f>
        <v>0</v>
      </c>
      <c r="J24" s="106">
        <f>'[2]tabla 5.3'!J26</f>
        <v>198</v>
      </c>
      <c r="K24" s="106">
        <f>'[2]tabla 5.3'!K26</f>
        <v>130</v>
      </c>
      <c r="L24" s="106">
        <f>'[2]tabla 5.3'!L26</f>
        <v>359</v>
      </c>
      <c r="M24" s="106">
        <f>'[2]tabla 5.3'!M26</f>
        <v>236</v>
      </c>
      <c r="N24" s="106">
        <f>'[2]tabla 5.3'!N26</f>
        <v>81</v>
      </c>
      <c r="O24" s="106">
        <f>'[2]tabla 5.3'!O26</f>
        <v>289</v>
      </c>
      <c r="P24" s="106">
        <f>'[2]tabla 5.3'!P26</f>
        <v>338</v>
      </c>
      <c r="Q24" s="106">
        <f>'[2]tabla 5.3'!Q26</f>
        <v>133</v>
      </c>
      <c r="R24" s="106">
        <f>'[2]tabla 5.3'!R26</f>
        <v>62</v>
      </c>
      <c r="S24" s="106">
        <f>'[2]tabla 5.3'!S26</f>
        <v>193</v>
      </c>
      <c r="T24" s="106">
        <f>'[2]tabla 5.3'!T26</f>
        <v>20</v>
      </c>
    </row>
    <row r="25" spans="1:20" ht="18" x14ac:dyDescent="0.55000000000000004">
      <c r="A25" s="246"/>
      <c r="B25" s="106" t="s">
        <v>76</v>
      </c>
      <c r="C25" s="108">
        <f>'[2]tabla 5.3'!C27</f>
        <v>10.813671829943001</v>
      </c>
      <c r="D25" s="108">
        <f>'[2]tabla 5.3'!D27</f>
        <v>2.5108112578869002</v>
      </c>
      <c r="E25" s="108">
        <f>'[2]tabla 5.3'!E27</f>
        <v>3.5765450177734399</v>
      </c>
      <c r="F25" s="108">
        <f>'[2]tabla 5.3'!F27</f>
        <v>2.5394453687479501</v>
      </c>
      <c r="G25" s="108">
        <f>'[2]tabla 5.3'!G27</f>
        <v>6.33895042266413</v>
      </c>
      <c r="H25" s="108">
        <f>'[2]tabla 5.3'!H27</f>
        <v>5.2606660003156396</v>
      </c>
      <c r="I25" s="108">
        <f>'[2]tabla 5.3'!I27</f>
        <v>0</v>
      </c>
      <c r="J25" s="108">
        <f>'[2]tabla 5.3'!J27</f>
        <v>8.3064074284453309</v>
      </c>
      <c r="K25" s="108">
        <f>'[2]tabla 5.3'!K27</f>
        <v>6.2228528046397598</v>
      </c>
      <c r="L25" s="108">
        <f>'[2]tabla 5.3'!L27</f>
        <v>4.5042247495230701</v>
      </c>
      <c r="M25" s="108">
        <f>'[2]tabla 5.3'!M27</f>
        <v>4.4798683070577701</v>
      </c>
      <c r="N25" s="108">
        <f>'[2]tabla 5.3'!N27</f>
        <v>7.6889269010871804</v>
      </c>
      <c r="O25" s="108">
        <f>'[2]tabla 5.3'!O27</f>
        <v>10.7039494980996</v>
      </c>
      <c r="P25" s="108">
        <f>'[2]tabla 5.3'!P27</f>
        <v>4.8864330787810104</v>
      </c>
      <c r="Q25" s="108">
        <f>'[2]tabla 5.3'!Q27</f>
        <v>8.5237450387638098</v>
      </c>
      <c r="R25" s="108">
        <f>'[2]tabla 5.3'!R27</f>
        <v>9.1879619914759392</v>
      </c>
      <c r="S25" s="108">
        <f>'[2]tabla 5.3'!S27</f>
        <v>8.6777766187425591</v>
      </c>
      <c r="T25" s="108">
        <f>'[2]tabla 5.3'!T27</f>
        <v>6.1847317527220502</v>
      </c>
    </row>
    <row r="26" spans="1:20" ht="18" x14ac:dyDescent="0.55000000000000004">
      <c r="A26" s="246"/>
      <c r="B26" s="106" t="s">
        <v>3</v>
      </c>
      <c r="C26" s="106">
        <f>'[2]tabla 5.3'!C28</f>
        <v>468</v>
      </c>
      <c r="D26" s="106">
        <f>'[2]tabla 5.3'!D28</f>
        <v>58</v>
      </c>
      <c r="E26" s="106">
        <f>'[2]tabla 5.3'!E28</f>
        <v>69</v>
      </c>
      <c r="F26" s="106">
        <f>'[2]tabla 5.3'!F28</f>
        <v>72</v>
      </c>
      <c r="G26" s="106">
        <f>'[2]tabla 5.3'!G28</f>
        <v>126</v>
      </c>
      <c r="H26" s="106">
        <f>'[2]tabla 5.3'!H28</f>
        <v>26</v>
      </c>
      <c r="I26" s="106">
        <f>'[2]tabla 5.3'!I28</f>
        <v>0</v>
      </c>
      <c r="J26" s="106">
        <f>'[2]tabla 5.3'!J28</f>
        <v>148</v>
      </c>
      <c r="K26" s="106">
        <f>'[2]tabla 5.3'!K28</f>
        <v>90</v>
      </c>
      <c r="L26" s="106">
        <f>'[2]tabla 5.3'!L28</f>
        <v>478</v>
      </c>
      <c r="M26" s="106">
        <f>'[2]tabla 5.3'!M28</f>
        <v>313</v>
      </c>
      <c r="N26" s="106">
        <f>'[2]tabla 5.3'!N28</f>
        <v>67</v>
      </c>
      <c r="O26" s="106">
        <f>'[2]tabla 5.3'!O28</f>
        <v>175</v>
      </c>
      <c r="P26" s="106">
        <f>'[2]tabla 5.3'!P28</f>
        <v>414</v>
      </c>
      <c r="Q26" s="106">
        <f>'[2]tabla 5.3'!Q28</f>
        <v>143</v>
      </c>
      <c r="R26" s="106">
        <f>'[2]tabla 5.3'!R28</f>
        <v>28</v>
      </c>
      <c r="S26" s="106">
        <f>'[2]tabla 5.3'!S28</f>
        <v>83</v>
      </c>
      <c r="T26" s="106">
        <f>'[2]tabla 5.3'!T28</f>
        <v>12</v>
      </c>
    </row>
    <row r="27" spans="1:20" ht="18" x14ac:dyDescent="0.55000000000000004">
      <c r="A27" s="246"/>
      <c r="B27" s="106" t="s">
        <v>76</v>
      </c>
      <c r="C27" s="108">
        <f>'[2]tabla 5.3'!C29</f>
        <v>5.4417187273261698</v>
      </c>
      <c r="D27" s="108">
        <f>'[2]tabla 5.3'!D29</f>
        <v>4.2831486163952999</v>
      </c>
      <c r="E27" s="108">
        <f>'[2]tabla 5.3'!E29</f>
        <v>6.8550446173991002</v>
      </c>
      <c r="F27" s="108">
        <f>'[2]tabla 5.3'!F29</f>
        <v>5.8980666628984597</v>
      </c>
      <c r="G27" s="108">
        <f>'[2]tabla 5.3'!G29</f>
        <v>5.6645939947211401</v>
      </c>
      <c r="H27" s="108">
        <f>'[2]tabla 5.3'!H29</f>
        <v>4.4121714841357003</v>
      </c>
      <c r="I27" s="108">
        <f>'[2]tabla 5.3'!I29</f>
        <v>0</v>
      </c>
      <c r="J27" s="108">
        <f>'[2]tabla 5.3'!J29</f>
        <v>6.2088297949995397</v>
      </c>
      <c r="K27" s="108">
        <f>'[2]tabla 5.3'!K29</f>
        <v>4.3081288647506</v>
      </c>
      <c r="L27" s="108">
        <f>'[2]tabla 5.3'!L29</f>
        <v>5.9972686080000797</v>
      </c>
      <c r="M27" s="108">
        <f>'[2]tabla 5.3'!M29</f>
        <v>5.9415202546995003</v>
      </c>
      <c r="N27" s="108">
        <f>'[2]tabla 5.3'!N29</f>
        <v>6.3599765725042099</v>
      </c>
      <c r="O27" s="108">
        <f>'[2]tabla 5.3'!O29</f>
        <v>6.4816303189184303</v>
      </c>
      <c r="P27" s="108">
        <f>'[2]tabla 5.3'!P29</f>
        <v>5.9851576763767396</v>
      </c>
      <c r="Q27" s="108">
        <f>'[2]tabla 5.3'!Q29</f>
        <v>9.1646281243851497</v>
      </c>
      <c r="R27" s="108">
        <f>'[2]tabla 5.3'!R29</f>
        <v>4.1494021896988098</v>
      </c>
      <c r="S27" s="108">
        <f>'[2]tabla 5.3'!S29</f>
        <v>3.7318935717908399</v>
      </c>
      <c r="T27" s="108">
        <f>'[2]tabla 5.3'!T29</f>
        <v>3.7108390516332301</v>
      </c>
    </row>
    <row r="28" spans="1:20" ht="18" x14ac:dyDescent="0.55000000000000004">
      <c r="A28" s="244" t="s">
        <v>96</v>
      </c>
      <c r="B28" s="76" t="s">
        <v>104</v>
      </c>
      <c r="C28" s="76">
        <f>'[2]tabla 5.3'!C30</f>
        <v>394</v>
      </c>
      <c r="D28" s="76">
        <f>'[2]tabla 5.3'!D30</f>
        <v>50</v>
      </c>
      <c r="E28" s="76">
        <f>'[2]tabla 5.3'!E30</f>
        <v>67</v>
      </c>
      <c r="F28" s="76">
        <f>'[2]tabla 5.3'!F30</f>
        <v>55</v>
      </c>
      <c r="G28" s="76">
        <f>'[2]tabla 5.3'!G30</f>
        <v>113</v>
      </c>
      <c r="H28" s="76">
        <f>'[2]tabla 5.3'!H30</f>
        <v>26</v>
      </c>
      <c r="I28" s="76">
        <f>'[2]tabla 5.3'!I30</f>
        <v>0</v>
      </c>
      <c r="J28" s="76">
        <f>'[2]tabla 5.3'!J30</f>
        <v>141</v>
      </c>
      <c r="K28" s="76">
        <f>'[2]tabla 5.3'!K30</f>
        <v>88</v>
      </c>
      <c r="L28" s="76">
        <f>'[2]tabla 5.3'!L30</f>
        <v>392</v>
      </c>
      <c r="M28" s="76">
        <f>'[2]tabla 5.3'!M30</f>
        <v>262</v>
      </c>
      <c r="N28" s="76">
        <f>'[2]tabla 5.3'!N30</f>
        <v>63</v>
      </c>
      <c r="O28" s="76">
        <f>'[2]tabla 5.3'!O30</f>
        <v>164</v>
      </c>
      <c r="P28" s="76">
        <f>'[2]tabla 5.3'!P30</f>
        <v>296</v>
      </c>
      <c r="Q28" s="76">
        <f>'[2]tabla 5.3'!Q30</f>
        <v>121</v>
      </c>
      <c r="R28" s="76">
        <f>'[2]tabla 5.3'!R30</f>
        <v>22</v>
      </c>
      <c r="S28" s="76">
        <f>'[2]tabla 5.3'!S30</f>
        <v>78</v>
      </c>
      <c r="T28" s="76">
        <f>'[2]tabla 5.3'!T30</f>
        <v>12</v>
      </c>
    </row>
    <row r="29" spans="1:20" ht="18" x14ac:dyDescent="0.55000000000000004">
      <c r="A29" s="244"/>
      <c r="B29" s="76" t="s">
        <v>76</v>
      </c>
      <c r="C29" s="77">
        <f>'[2]tabla 5.3'!C31</f>
        <v>4.5812760225780202</v>
      </c>
      <c r="D29" s="77">
        <f>'[2]tabla 5.3'!D31</f>
        <v>3.6923694968924998</v>
      </c>
      <c r="E29" s="77">
        <f>'[2]tabla 5.3'!E31</f>
        <v>6.6563476719672403</v>
      </c>
      <c r="F29" s="77">
        <f>'[2]tabla 5.3'!F31</f>
        <v>4.5054675897141001</v>
      </c>
      <c r="G29" s="77">
        <f>'[2]tabla 5.3'!G31</f>
        <v>5.0801517571705403</v>
      </c>
      <c r="H29" s="77">
        <f>'[2]tabla 5.3'!H31</f>
        <v>4.4121714841357003</v>
      </c>
      <c r="I29" s="77">
        <f>'[2]tabla 5.3'!I31</f>
        <v>0</v>
      </c>
      <c r="J29" s="77">
        <f>'[2]tabla 5.3'!J31</f>
        <v>5.9151689263171301</v>
      </c>
      <c r="K29" s="77">
        <f>'[2]tabla 5.3'!K31</f>
        <v>4.2123926677561396</v>
      </c>
      <c r="L29" s="77">
        <f>'[2]tabla 5.3'!L31</f>
        <v>4.9182621220419103</v>
      </c>
      <c r="M29" s="77">
        <f>'[2]tabla 5.3'!M31</f>
        <v>4.9734131205471801</v>
      </c>
      <c r="N29" s="77">
        <f>'[2]tabla 5.3'!N31</f>
        <v>5.9802764786233604</v>
      </c>
      <c r="O29" s="77">
        <f>'[2]tabla 5.3'!O31</f>
        <v>6.0742135560149899</v>
      </c>
      <c r="P29" s="77">
        <f>'[2]tabla 5.3'!P31</f>
        <v>4.2792431695833697</v>
      </c>
      <c r="Q29" s="77">
        <f>'[2]tabla 5.3'!Q31</f>
        <v>7.75468533601821</v>
      </c>
      <c r="R29" s="77">
        <f>'[2]tabla 5.3'!R31</f>
        <v>3.2602445776205</v>
      </c>
      <c r="S29" s="77">
        <f>'[2]tabla 5.3'!S31</f>
        <v>3.50708070602031</v>
      </c>
      <c r="T29" s="77">
        <f>'[2]tabla 5.3'!T31</f>
        <v>3.7108390516332301</v>
      </c>
    </row>
    <row r="30" spans="1:20" ht="18" x14ac:dyDescent="0.55000000000000004">
      <c r="A30" s="244"/>
      <c r="B30" s="76" t="s">
        <v>3</v>
      </c>
      <c r="C30" s="76">
        <f>'[2]tabla 5.3'!C32</f>
        <v>195</v>
      </c>
      <c r="D30" s="76">
        <f>'[2]tabla 5.3'!D32</f>
        <v>25</v>
      </c>
      <c r="E30" s="76">
        <f>'[2]tabla 5.3'!E32</f>
        <v>23</v>
      </c>
      <c r="F30" s="76">
        <f>'[2]tabla 5.3'!F32</f>
        <v>41</v>
      </c>
      <c r="G30" s="76">
        <f>'[2]tabla 5.3'!G32</f>
        <v>40</v>
      </c>
      <c r="H30" s="76">
        <f>'[2]tabla 5.3'!H32</f>
        <v>14</v>
      </c>
      <c r="I30" s="76">
        <f>'[2]tabla 5.3'!I32</f>
        <v>0</v>
      </c>
      <c r="J30" s="76">
        <f>'[2]tabla 5.3'!J32</f>
        <v>52</v>
      </c>
      <c r="K30" s="76">
        <f>'[2]tabla 5.3'!K32</f>
        <v>26</v>
      </c>
      <c r="L30" s="76">
        <f>'[2]tabla 5.3'!L32</f>
        <v>189</v>
      </c>
      <c r="M30" s="76">
        <f>'[2]tabla 5.3'!M32</f>
        <v>92</v>
      </c>
      <c r="N30" s="76">
        <f>'[2]tabla 5.3'!N32</f>
        <v>17</v>
      </c>
      <c r="O30" s="76">
        <f>'[2]tabla 5.3'!O32</f>
        <v>41</v>
      </c>
      <c r="P30" s="76">
        <f>'[2]tabla 5.3'!P32</f>
        <v>170</v>
      </c>
      <c r="Q30" s="76">
        <f>'[2]tabla 5.3'!Q32</f>
        <v>46</v>
      </c>
      <c r="R30" s="76">
        <f>'[2]tabla 5.3'!R32</f>
        <v>12</v>
      </c>
      <c r="S30" s="76">
        <f>'[2]tabla 5.3'!S32</f>
        <v>42</v>
      </c>
      <c r="T30" s="76">
        <f>'[2]tabla 5.3'!T32</f>
        <v>7</v>
      </c>
    </row>
    <row r="31" spans="1:20" ht="18" x14ac:dyDescent="0.55000000000000004">
      <c r="A31" s="244"/>
      <c r="B31" s="76" t="s">
        <v>76</v>
      </c>
      <c r="C31" s="77">
        <f>'[2]tabla 5.3'!C33</f>
        <v>2.2673828030525698</v>
      </c>
      <c r="D31" s="77">
        <f>'[2]tabla 5.3'!D33</f>
        <v>1.8461847484462499</v>
      </c>
      <c r="E31" s="77">
        <f>'[2]tabla 5.3'!E33</f>
        <v>2.2850148724663701</v>
      </c>
      <c r="F31" s="77">
        <f>'[2]tabla 5.3'!F33</f>
        <v>3.35862129415051</v>
      </c>
      <c r="G31" s="77">
        <f>'[2]tabla 5.3'!G33</f>
        <v>1.7982838078479799</v>
      </c>
      <c r="H31" s="77">
        <f>'[2]tabla 5.3'!H33</f>
        <v>2.37578464530384</v>
      </c>
      <c r="I31" s="77">
        <f>'[2]tabla 5.3'!I33</f>
        <v>0</v>
      </c>
      <c r="J31" s="77">
        <f>'[2]tabla 5.3'!J33</f>
        <v>2.1814807387836201</v>
      </c>
      <c r="K31" s="77">
        <f>'[2]tabla 5.3'!K33</f>
        <v>1.24457056092795</v>
      </c>
      <c r="L31" s="77">
        <f>'[2]tabla 5.3'!L33</f>
        <v>2.3713049516987801</v>
      </c>
      <c r="M31" s="77">
        <f>'[2]tabla 5.3'!M33</f>
        <v>1.7463893400394701</v>
      </c>
      <c r="N31" s="77">
        <f>'[2]tabla 5.3'!N33</f>
        <v>1.6137253989936</v>
      </c>
      <c r="O31" s="77">
        <f>'[2]tabla 5.3'!O33</f>
        <v>1.5185533890037499</v>
      </c>
      <c r="P31" s="77">
        <f>'[2]tabla 5.3'!P33</f>
        <v>2.4576734419904498</v>
      </c>
      <c r="Q31" s="77">
        <f>'[2]tabla 5.3'!Q33</f>
        <v>2.9480621938581599</v>
      </c>
      <c r="R31" s="77">
        <f>'[2]tabla 5.3'!R33</f>
        <v>1.77831522415663</v>
      </c>
      <c r="S31" s="77">
        <f>'[2]tabla 5.3'!S33</f>
        <v>1.88842807247247</v>
      </c>
      <c r="T31" s="77">
        <f>'[2]tabla 5.3'!T33</f>
        <v>2.16465611345272</v>
      </c>
    </row>
    <row r="32" spans="1:20" ht="18" x14ac:dyDescent="0.55000000000000004">
      <c r="A32" s="245" t="s">
        <v>97</v>
      </c>
      <c r="B32" s="106" t="s">
        <v>104</v>
      </c>
      <c r="C32" s="107">
        <f>'[2]tabla 5.3'!C34</f>
        <v>149</v>
      </c>
      <c r="D32" s="106">
        <f>'[2]tabla 5.3'!D34</f>
        <v>18</v>
      </c>
      <c r="E32" s="106">
        <f>'[2]tabla 5.3'!E34</f>
        <v>21</v>
      </c>
      <c r="F32" s="106">
        <f>'[2]tabla 5.3'!F34</f>
        <v>25</v>
      </c>
      <c r="G32" s="106">
        <f>'[2]tabla 5.3'!G34</f>
        <v>34</v>
      </c>
      <c r="H32" s="106">
        <f>'[2]tabla 5.3'!H34</f>
        <v>11</v>
      </c>
      <c r="I32" s="106">
        <f>'[2]tabla 5.3'!I34</f>
        <v>0</v>
      </c>
      <c r="J32" s="106">
        <f>'[2]tabla 5.3'!J34</f>
        <v>45</v>
      </c>
      <c r="K32" s="106">
        <f>'[2]tabla 5.3'!K34</f>
        <v>24</v>
      </c>
      <c r="L32" s="106">
        <f>'[2]tabla 5.3'!L34</f>
        <v>143</v>
      </c>
      <c r="M32" s="106">
        <f>'[2]tabla 5.3'!M34</f>
        <v>70</v>
      </c>
      <c r="N32" s="106">
        <f>'[2]tabla 5.3'!N34</f>
        <v>16</v>
      </c>
      <c r="O32" s="106">
        <f>'[2]tabla 5.3'!O34</f>
        <v>35</v>
      </c>
      <c r="P32" s="106">
        <f>'[2]tabla 5.3'!P34</f>
        <v>121</v>
      </c>
      <c r="Q32" s="106">
        <f>'[2]tabla 5.3'!Q34</f>
        <v>40</v>
      </c>
      <c r="R32" s="106">
        <f>'[2]tabla 5.3'!R34</f>
        <v>8</v>
      </c>
      <c r="S32" s="106">
        <f>'[2]tabla 5.3'!S34</f>
        <v>39</v>
      </c>
      <c r="T32" s="106">
        <f>'[2]tabla 5.3'!T34</f>
        <v>6</v>
      </c>
    </row>
    <row r="33" spans="1:20" ht="18" x14ac:dyDescent="0.55000000000000004">
      <c r="A33" s="246"/>
      <c r="B33" s="106" t="s">
        <v>76</v>
      </c>
      <c r="C33" s="108">
        <f>'[2]tabla 5.3'!C35</f>
        <v>1.7325130136145299</v>
      </c>
      <c r="D33" s="108">
        <f>'[2]tabla 5.3'!D35</f>
        <v>1.3292530188813001</v>
      </c>
      <c r="E33" s="108">
        <f>'[2]tabla 5.3'!E35</f>
        <v>2.0863179270345098</v>
      </c>
      <c r="F33" s="108">
        <f>'[2]tabla 5.3'!F35</f>
        <v>2.0479398135064102</v>
      </c>
      <c r="G33" s="108">
        <f>'[2]tabla 5.3'!G35</f>
        <v>1.52854123667078</v>
      </c>
      <c r="H33" s="108">
        <f>'[2]tabla 5.3'!H35</f>
        <v>1.8666879355958701</v>
      </c>
      <c r="I33" s="108">
        <f>'[2]tabla 5.3'!I35</f>
        <v>0</v>
      </c>
      <c r="J33" s="108">
        <f>'[2]tabla 5.3'!J35</f>
        <v>1.8878198701012101</v>
      </c>
      <c r="K33" s="108">
        <f>'[2]tabla 5.3'!K35</f>
        <v>1.1488343639334899</v>
      </c>
      <c r="L33" s="108">
        <f>'[2]tabla 5.3'!L35</f>
        <v>1.79416194758161</v>
      </c>
      <c r="M33" s="108">
        <f>'[2]tabla 5.3'!M35</f>
        <v>1.32877449785612</v>
      </c>
      <c r="N33" s="108">
        <f>'[2]tabla 5.3'!N35</f>
        <v>1.5188003755233901</v>
      </c>
      <c r="O33" s="108">
        <f>'[2]tabla 5.3'!O35</f>
        <v>1.29632606378369</v>
      </c>
      <c r="P33" s="108">
        <f>'[2]tabla 5.3'!P35</f>
        <v>1.7492852145932001</v>
      </c>
      <c r="Q33" s="108">
        <f>'[2]tabla 5.3'!Q35</f>
        <v>2.56353234248536</v>
      </c>
      <c r="R33" s="108">
        <f>'[2]tabla 5.3'!R35</f>
        <v>1.18554348277109</v>
      </c>
      <c r="S33" s="108">
        <f>'[2]tabla 5.3'!S35</f>
        <v>1.7535403530101501</v>
      </c>
      <c r="T33" s="108">
        <f>'[2]tabla 5.3'!T35</f>
        <v>1.85541952581662</v>
      </c>
    </row>
    <row r="34" spans="1:20" ht="18" x14ac:dyDescent="0.55000000000000004">
      <c r="A34" s="246"/>
      <c r="B34" s="106" t="s">
        <v>3</v>
      </c>
      <c r="C34" s="106">
        <f>'[2]tabla 5.3'!C36</f>
        <v>3737</v>
      </c>
      <c r="D34" s="106">
        <f>'[2]tabla 5.3'!D36</f>
        <v>509</v>
      </c>
      <c r="E34" s="106">
        <f>'[2]tabla 5.3'!E36</f>
        <v>793</v>
      </c>
      <c r="F34" s="106">
        <f>'[2]tabla 5.3'!F36</f>
        <v>544</v>
      </c>
      <c r="G34" s="106">
        <f>'[2]tabla 5.3'!G36</f>
        <v>735</v>
      </c>
      <c r="H34" s="106">
        <f>'[2]tabla 5.3'!H36</f>
        <v>503</v>
      </c>
      <c r="I34" s="106">
        <f>'[2]tabla 5.3'!I36</f>
        <v>0</v>
      </c>
      <c r="J34" s="106">
        <f>'[2]tabla 5.3'!J36</f>
        <v>1163</v>
      </c>
      <c r="K34" s="106">
        <f>'[2]tabla 5.3'!K36</f>
        <v>750</v>
      </c>
      <c r="L34" s="106">
        <f>'[2]tabla 5.3'!L36</f>
        <v>6280</v>
      </c>
      <c r="M34" s="106">
        <f>'[2]tabla 5.3'!M36</f>
        <v>1600</v>
      </c>
      <c r="N34" s="106">
        <f>'[2]tabla 5.3'!N36</f>
        <v>376</v>
      </c>
      <c r="O34" s="106">
        <f>'[2]tabla 5.3'!O36</f>
        <v>1019</v>
      </c>
      <c r="P34" s="106">
        <f>'[2]tabla 5.3'!P36</f>
        <v>3397</v>
      </c>
      <c r="Q34" s="106">
        <f>'[2]tabla 5.3'!Q36</f>
        <v>502</v>
      </c>
      <c r="R34" s="106">
        <f>'[2]tabla 5.3'!R36</f>
        <v>404</v>
      </c>
      <c r="S34" s="106">
        <f>'[2]tabla 5.3'!S36</f>
        <v>1553</v>
      </c>
      <c r="T34" s="106">
        <f>'[2]tabla 5.3'!T36</f>
        <v>100</v>
      </c>
    </row>
    <row r="35" spans="1:20" ht="18" x14ac:dyDescent="0.55000000000000004">
      <c r="A35" s="246"/>
      <c r="B35" s="106" t="s">
        <v>76</v>
      </c>
      <c r="C35" s="108">
        <f>'[2]tabla 5.3'!C37</f>
        <v>43.4523565897819</v>
      </c>
      <c r="D35" s="108">
        <f>'[2]tabla 5.3'!D37</f>
        <v>37.5883214783657</v>
      </c>
      <c r="E35" s="108">
        <f>'[2]tabla 5.3'!E37</f>
        <v>78.783338863731601</v>
      </c>
      <c r="F35" s="108">
        <f>'[2]tabla 5.3'!F37</f>
        <v>44.5631703418995</v>
      </c>
      <c r="G35" s="108">
        <f>'[2]tabla 5.3'!G37</f>
        <v>33.043464969206603</v>
      </c>
      <c r="H35" s="108">
        <f>'[2]tabla 5.3'!H37</f>
        <v>85.358548327702195</v>
      </c>
      <c r="I35" s="108">
        <f>'[2]tabla 5.3'!I37</f>
        <v>0</v>
      </c>
      <c r="J35" s="108">
        <f>'[2]tabla 5.3'!J37</f>
        <v>48.789655753949098</v>
      </c>
      <c r="K35" s="108">
        <f>'[2]tabla 5.3'!K37</f>
        <v>35.9010738729217</v>
      </c>
      <c r="L35" s="108">
        <f>'[2]tabla 5.3'!L37</f>
        <v>78.792566649038704</v>
      </c>
      <c r="M35" s="108">
        <f>'[2]tabla 5.3'!M37</f>
        <v>30.3719885224255</v>
      </c>
      <c r="N35" s="108">
        <f>'[2]tabla 5.3'!N37</f>
        <v>35.691808824799701</v>
      </c>
      <c r="O35" s="108">
        <f>'[2]tabla 5.3'!O37</f>
        <v>37.741607399873601</v>
      </c>
      <c r="P35" s="108">
        <f>'[2]tabla 5.3'!P37</f>
        <v>49.110098132009199</v>
      </c>
      <c r="Q35" s="108">
        <f>'[2]tabla 5.3'!Q37</f>
        <v>32.172330898191198</v>
      </c>
      <c r="R35" s="108">
        <f>'[2]tabla 5.3'!R37</f>
        <v>59.869945879939998</v>
      </c>
      <c r="S35" s="108">
        <f>'[2]tabla 5.3'!S37</f>
        <v>69.826876108327397</v>
      </c>
      <c r="T35" s="108">
        <f>'[2]tabla 5.3'!T37</f>
        <v>30.923658763610302</v>
      </c>
    </row>
    <row r="36" spans="1:20" ht="18" x14ac:dyDescent="0.55000000000000004">
      <c r="A36" s="244" t="s">
        <v>105</v>
      </c>
      <c r="B36" s="76" t="s">
        <v>104</v>
      </c>
      <c r="C36" s="76">
        <f>'[2]tabla 5.3'!C38</f>
        <v>3223</v>
      </c>
      <c r="D36" s="76">
        <f>'[2]tabla 5.3'!D38</f>
        <v>449</v>
      </c>
      <c r="E36" s="76">
        <f>'[2]tabla 5.3'!E38</f>
        <v>765</v>
      </c>
      <c r="F36" s="76">
        <f>'[2]tabla 5.3'!F38</f>
        <v>439</v>
      </c>
      <c r="G36" s="76">
        <f>'[2]tabla 5.3'!G38</f>
        <v>645</v>
      </c>
      <c r="H36" s="76">
        <f>'[2]tabla 5.3'!H38</f>
        <v>497</v>
      </c>
      <c r="I36" s="76">
        <f>'[2]tabla 5.3'!I38</f>
        <v>0</v>
      </c>
      <c r="J36" s="76">
        <f>'[2]tabla 5.3'!J38</f>
        <v>999</v>
      </c>
      <c r="K36" s="76">
        <f>'[2]tabla 5.3'!K38</f>
        <v>720</v>
      </c>
      <c r="L36" s="76">
        <f>'[2]tabla 5.3'!L38</f>
        <v>5651</v>
      </c>
      <c r="M36" s="76">
        <f>'[2]tabla 5.3'!M38</f>
        <v>1464</v>
      </c>
      <c r="N36" s="76">
        <f>'[2]tabla 5.3'!N38</f>
        <v>356</v>
      </c>
      <c r="O36" s="76">
        <f>'[2]tabla 5.3'!O38</f>
        <v>941</v>
      </c>
      <c r="P36" s="76">
        <f>'[2]tabla 5.3'!P38</f>
        <v>2670</v>
      </c>
      <c r="Q36" s="76">
        <f>'[2]tabla 5.3'!Q38</f>
        <v>454</v>
      </c>
      <c r="R36" s="76">
        <f>'[2]tabla 5.3'!R38</f>
        <v>291</v>
      </c>
      <c r="S36" s="76">
        <f>'[2]tabla 5.3'!S38</f>
        <v>1431</v>
      </c>
      <c r="T36" s="76">
        <f>'[2]tabla 5.3'!T38</f>
        <v>100</v>
      </c>
    </row>
    <row r="37" spans="1:20" ht="18" x14ac:dyDescent="0.55000000000000004">
      <c r="A37" s="244"/>
      <c r="B37" s="76" t="s">
        <v>76</v>
      </c>
      <c r="C37" s="77">
        <f>'[2]tabla 5.3'!C39</f>
        <v>37.475768073017598</v>
      </c>
      <c r="D37" s="77">
        <f>'[2]tabla 5.3'!D39</f>
        <v>33.157478082094698</v>
      </c>
      <c r="E37" s="77">
        <f>'[2]tabla 5.3'!E39</f>
        <v>76.001581627685596</v>
      </c>
      <c r="F37" s="77">
        <f>'[2]tabla 5.3'!F39</f>
        <v>35.961823125172501</v>
      </c>
      <c r="G37" s="77">
        <f>'[2]tabla 5.3'!G39</f>
        <v>28.997326401548701</v>
      </c>
      <c r="H37" s="77">
        <f>'[2]tabla 5.3'!H39</f>
        <v>84.340354908286201</v>
      </c>
      <c r="I37" s="77">
        <f>'[2]tabla 5.3'!I39</f>
        <v>0</v>
      </c>
      <c r="J37" s="77">
        <f>'[2]tabla 5.3'!J39</f>
        <v>41.909601116246897</v>
      </c>
      <c r="K37" s="77">
        <f>'[2]tabla 5.3'!K39</f>
        <v>34.4650309180048</v>
      </c>
      <c r="L37" s="77">
        <f>'[2]tabla 5.3'!L39</f>
        <v>70.900763397088795</v>
      </c>
      <c r="M37" s="77">
        <f>'[2]tabla 5.3'!M39</f>
        <v>27.790369498019398</v>
      </c>
      <c r="N37" s="77">
        <f>'[2]tabla 5.3'!N39</f>
        <v>33.793308355395503</v>
      </c>
      <c r="O37" s="77">
        <f>'[2]tabla 5.3'!O39</f>
        <v>34.852652172012803</v>
      </c>
      <c r="P37" s="77">
        <f>'[2]tabla 5.3'!P39</f>
        <v>38.59992994185</v>
      </c>
      <c r="Q37" s="77">
        <f>'[2]tabla 5.3'!Q39</f>
        <v>29.096092087208799</v>
      </c>
      <c r="R37" s="77">
        <f>'[2]tabla 5.3'!R39</f>
        <v>43.1241441857984</v>
      </c>
      <c r="S37" s="77">
        <f>'[2]tabla 5.3'!S39</f>
        <v>64.341442183526397</v>
      </c>
      <c r="T37" s="77">
        <f>'[2]tabla 5.3'!T39</f>
        <v>30.923658763610302</v>
      </c>
    </row>
    <row r="38" spans="1:20" ht="18" x14ac:dyDescent="0.55000000000000004">
      <c r="A38" s="244"/>
      <c r="B38" s="76" t="s">
        <v>3</v>
      </c>
      <c r="C38" s="76">
        <f>'[2]tabla 5.3'!C40</f>
        <v>0</v>
      </c>
      <c r="D38" s="76">
        <f>'[2]tabla 5.3'!D40</f>
        <v>0</v>
      </c>
      <c r="E38" s="76">
        <f>'[2]tabla 5.3'!E40</f>
        <v>0</v>
      </c>
      <c r="F38" s="76">
        <f>'[2]tabla 5.3'!F40</f>
        <v>0</v>
      </c>
      <c r="G38" s="76">
        <f>'[2]tabla 5.3'!G40</f>
        <v>0</v>
      </c>
      <c r="H38" s="76">
        <f>'[2]tabla 5.3'!H40</f>
        <v>0</v>
      </c>
      <c r="I38" s="76">
        <f>'[2]tabla 5.3'!I40</f>
        <v>0</v>
      </c>
      <c r="J38" s="76">
        <f>'[2]tabla 5.3'!J40</f>
        <v>0</v>
      </c>
      <c r="K38" s="76">
        <f>'[2]tabla 5.3'!K40</f>
        <v>0</v>
      </c>
      <c r="L38" s="76">
        <f>'[2]tabla 5.3'!L40</f>
        <v>0</v>
      </c>
      <c r="M38" s="76">
        <f>'[2]tabla 5.3'!M40</f>
        <v>0</v>
      </c>
      <c r="N38" s="76">
        <f>'[2]tabla 5.3'!N40</f>
        <v>0</v>
      </c>
      <c r="O38" s="76">
        <f>'[2]tabla 5.3'!O40</f>
        <v>0</v>
      </c>
      <c r="P38" s="76">
        <f>'[2]tabla 5.3'!P40</f>
        <v>0</v>
      </c>
      <c r="Q38" s="76">
        <f>'[2]tabla 5.3'!Q40</f>
        <v>0</v>
      </c>
      <c r="R38" s="76">
        <f>'[2]tabla 5.3'!R40</f>
        <v>0</v>
      </c>
      <c r="S38" s="76">
        <f>'[2]tabla 5.3'!S40</f>
        <v>0</v>
      </c>
      <c r="T38" s="76">
        <f>'[2]tabla 5.3'!T40</f>
        <v>0</v>
      </c>
    </row>
    <row r="39" spans="1:20" ht="18" x14ac:dyDescent="0.55000000000000004">
      <c r="A39" s="244"/>
      <c r="B39" s="76" t="s">
        <v>76</v>
      </c>
      <c r="C39" s="77">
        <f>'[2]tabla 5.3'!C41</f>
        <v>0</v>
      </c>
      <c r="D39" s="77">
        <f>'[2]tabla 5.3'!D41</f>
        <v>0</v>
      </c>
      <c r="E39" s="77">
        <f>'[2]tabla 5.3'!E41</f>
        <v>0</v>
      </c>
      <c r="F39" s="77">
        <f>'[2]tabla 5.3'!F41</f>
        <v>0</v>
      </c>
      <c r="G39" s="77">
        <f>'[2]tabla 5.3'!G41</f>
        <v>0</v>
      </c>
      <c r="H39" s="77">
        <f>'[2]tabla 5.3'!H41</f>
        <v>0</v>
      </c>
      <c r="I39" s="77">
        <f>'[2]tabla 5.3'!I41</f>
        <v>0</v>
      </c>
      <c r="J39" s="77">
        <f>'[2]tabla 5.3'!J41</f>
        <v>0</v>
      </c>
      <c r="K39" s="77">
        <f>'[2]tabla 5.3'!K41</f>
        <v>0</v>
      </c>
      <c r="L39" s="77">
        <f>'[2]tabla 5.3'!L41</f>
        <v>0</v>
      </c>
      <c r="M39" s="77">
        <f>'[2]tabla 5.3'!M41</f>
        <v>0</v>
      </c>
      <c r="N39" s="77">
        <f>'[2]tabla 5.3'!N41</f>
        <v>0</v>
      </c>
      <c r="O39" s="77">
        <f>'[2]tabla 5.3'!O41</f>
        <v>0</v>
      </c>
      <c r="P39" s="77">
        <f>'[2]tabla 5.3'!P41</f>
        <v>0</v>
      </c>
      <c r="Q39" s="77">
        <f>'[2]tabla 5.3'!Q41</f>
        <v>0</v>
      </c>
      <c r="R39" s="77">
        <f>'[2]tabla 5.3'!R41</f>
        <v>0</v>
      </c>
      <c r="S39" s="77">
        <f>'[2]tabla 5.3'!S41</f>
        <v>0</v>
      </c>
      <c r="T39" s="77">
        <f>'[2]tabla 5.3'!T41</f>
        <v>0</v>
      </c>
    </row>
  </sheetData>
  <mergeCells count="10">
    <mergeCell ref="A1:K1"/>
    <mergeCell ref="A28:A31"/>
    <mergeCell ref="A32:A35"/>
    <mergeCell ref="A36:A39"/>
    <mergeCell ref="A3:K3"/>
    <mergeCell ref="A8:A11"/>
    <mergeCell ref="A12:A15"/>
    <mergeCell ref="A16:A19"/>
    <mergeCell ref="A20:A23"/>
    <mergeCell ref="A24:A27"/>
  </mergeCells>
  <pageMargins left="0.59055118110236227" right="0.35433070866141736" top="1.1811023622047245" bottom="0.39370078740157483" header="0" footer="0"/>
  <pageSetup paperSize="9" scale="65" fitToHeight="0" orientation="landscape" r:id="rId1"/>
  <headerFooter alignWithMargins="0">
    <oddHeader>&amp;L&amp;G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>
    <tabColor rgb="FF7030A0"/>
  </sheetPr>
  <dimension ref="A1:T79"/>
  <sheetViews>
    <sheetView showGridLines="0" zoomScale="70" zoomScaleNormal="70" workbookViewId="0">
      <selection sqref="A1:H25"/>
    </sheetView>
  </sheetViews>
  <sheetFormatPr baseColWidth="10" defaultColWidth="9.08984375" defaultRowHeight="12.5" customHeight="1" x14ac:dyDescent="0.25"/>
  <cols>
    <col min="1" max="1" width="20.453125" customWidth="1"/>
    <col min="2" max="2" width="17" customWidth="1"/>
    <col min="3" max="20" width="8.6328125" customWidth="1"/>
    <col min="21" max="35" width="9.08984375" customWidth="1"/>
  </cols>
  <sheetData>
    <row r="1" spans="1:20" ht="20.149999999999999" customHeight="1" x14ac:dyDescent="0.45">
      <c r="A1" s="233" t="s">
        <v>245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10"/>
      <c r="M1" s="10"/>
      <c r="N1" s="10"/>
      <c r="O1" s="10"/>
      <c r="P1" s="10"/>
      <c r="Q1" s="10"/>
      <c r="R1" s="10"/>
      <c r="S1" s="10"/>
      <c r="T1" s="10"/>
    </row>
    <row r="2" spans="1:20" ht="12" customHeight="1" x14ac:dyDescent="0.25">
      <c r="A2" s="18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20.149999999999999" customHeight="1" x14ac:dyDescent="0.25">
      <c r="A3" s="239" t="s">
        <v>265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30"/>
    </row>
    <row r="4" spans="1:20" ht="1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5.5" x14ac:dyDescent="0.4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12.5" customHeight="1" x14ac:dyDescent="0.55000000000000004">
      <c r="A6" s="75"/>
      <c r="B6" s="69"/>
      <c r="C6" s="84" t="s">
        <v>227</v>
      </c>
      <c r="D6" s="84" t="s">
        <v>228</v>
      </c>
      <c r="E6" s="84" t="s">
        <v>229</v>
      </c>
      <c r="F6" s="84" t="s">
        <v>230</v>
      </c>
      <c r="G6" s="84" t="s">
        <v>231</v>
      </c>
      <c r="H6" s="84" t="s">
        <v>232</v>
      </c>
      <c r="I6" s="84" t="s">
        <v>233</v>
      </c>
      <c r="J6" s="84" t="s">
        <v>234</v>
      </c>
      <c r="K6" s="84" t="s">
        <v>235</v>
      </c>
      <c r="L6" s="84" t="s">
        <v>236</v>
      </c>
      <c r="M6" s="84" t="s">
        <v>237</v>
      </c>
      <c r="N6" s="84" t="s">
        <v>238</v>
      </c>
      <c r="O6" s="84" t="s">
        <v>239</v>
      </c>
      <c r="P6" s="84" t="s">
        <v>240</v>
      </c>
      <c r="Q6" s="84" t="s">
        <v>241</v>
      </c>
      <c r="R6" s="84" t="s">
        <v>242</v>
      </c>
      <c r="S6" s="84" t="s">
        <v>243</v>
      </c>
      <c r="T6" s="84" t="s">
        <v>244</v>
      </c>
    </row>
    <row r="7" spans="1:20" ht="18" x14ac:dyDescent="0.55000000000000004">
      <c r="A7" s="247" t="s">
        <v>106</v>
      </c>
      <c r="B7" s="106" t="s">
        <v>104</v>
      </c>
      <c r="C7" s="106">
        <v>390</v>
      </c>
      <c r="D7" s="106">
        <v>89</v>
      </c>
      <c r="E7" s="106">
        <v>65</v>
      </c>
      <c r="F7" s="106">
        <v>59</v>
      </c>
      <c r="G7" s="106">
        <v>135</v>
      </c>
      <c r="H7" s="106">
        <v>32</v>
      </c>
      <c r="I7" s="106">
        <v>136</v>
      </c>
      <c r="J7" s="106">
        <v>125</v>
      </c>
      <c r="K7" s="106">
        <v>395</v>
      </c>
      <c r="L7" s="106">
        <v>259</v>
      </c>
      <c r="M7" s="106">
        <v>77</v>
      </c>
      <c r="N7" s="106">
        <v>182</v>
      </c>
      <c r="O7" s="106">
        <v>364</v>
      </c>
      <c r="P7" s="106">
        <v>87</v>
      </c>
      <c r="Q7" s="106">
        <v>45</v>
      </c>
      <c r="R7" s="106">
        <v>183</v>
      </c>
      <c r="S7" s="106">
        <v>20</v>
      </c>
      <c r="T7" s="106">
        <v>8</v>
      </c>
    </row>
    <row r="8" spans="1:20" ht="18" x14ac:dyDescent="0.55000000000000004">
      <c r="A8" s="247"/>
      <c r="B8" s="106" t="s">
        <v>107</v>
      </c>
      <c r="C8" s="108">
        <v>4.5347656061051396</v>
      </c>
      <c r="D8" s="108">
        <v>6.5724177044686503</v>
      </c>
      <c r="E8" s="108">
        <v>6.4576507265353804</v>
      </c>
      <c r="F8" s="108">
        <v>4.8331379598751303</v>
      </c>
      <c r="G8" s="108">
        <v>6.0692078514869303</v>
      </c>
      <c r="H8" s="108">
        <v>5.4303649035516299</v>
      </c>
      <c r="I8" s="108">
        <v>5.7054111629725499</v>
      </c>
      <c r="J8" s="108">
        <v>5.9835123121536098</v>
      </c>
      <c r="K8" s="108">
        <v>4.9559018831799797</v>
      </c>
      <c r="L8" s="108">
        <v>4.9164656420676298</v>
      </c>
      <c r="M8" s="108">
        <v>7.30922680720633</v>
      </c>
      <c r="N8" s="108">
        <v>6.7408955316751697</v>
      </c>
      <c r="O8" s="108">
        <v>5.2623125463795501</v>
      </c>
      <c r="P8" s="108">
        <v>5.5756828449056499</v>
      </c>
      <c r="Q8" s="108">
        <v>6.6686820905873798</v>
      </c>
      <c r="R8" s="108">
        <v>8.2281508872014903</v>
      </c>
      <c r="S8" s="108">
        <v>6.1847317527220502</v>
      </c>
      <c r="T8" s="108">
        <v>4.7490991552539903</v>
      </c>
    </row>
    <row r="9" spans="1:20" ht="18" x14ac:dyDescent="0.55000000000000004">
      <c r="A9" s="247"/>
      <c r="B9" s="106" t="s">
        <v>3</v>
      </c>
      <c r="C9" s="106">
        <v>312</v>
      </c>
      <c r="D9" s="106">
        <v>81</v>
      </c>
      <c r="E9" s="106">
        <v>57</v>
      </c>
      <c r="F9" s="106">
        <v>33</v>
      </c>
      <c r="G9" s="106">
        <v>84</v>
      </c>
      <c r="H9" s="106">
        <v>30</v>
      </c>
      <c r="I9" s="106">
        <v>113</v>
      </c>
      <c r="J9" s="106">
        <v>108</v>
      </c>
      <c r="K9" s="106">
        <v>322</v>
      </c>
      <c r="L9" s="106">
        <v>226</v>
      </c>
      <c r="M9" s="106">
        <v>70</v>
      </c>
      <c r="N9" s="106">
        <v>152</v>
      </c>
      <c r="O9" s="106">
        <v>276</v>
      </c>
      <c r="P9" s="106">
        <v>73</v>
      </c>
      <c r="Q9" s="106">
        <v>38</v>
      </c>
      <c r="R9" s="106">
        <v>164</v>
      </c>
      <c r="S9" s="106">
        <v>18</v>
      </c>
      <c r="T9" s="106">
        <v>8</v>
      </c>
    </row>
    <row r="10" spans="1:20" ht="18" x14ac:dyDescent="0.55000000000000004">
      <c r="A10" s="247"/>
      <c r="B10" s="106" t="s">
        <v>107</v>
      </c>
      <c r="C10" s="108">
        <v>3.6278124848841098</v>
      </c>
      <c r="D10" s="108">
        <v>5.9816385849658502</v>
      </c>
      <c r="E10" s="108">
        <v>5.6628629448079497</v>
      </c>
      <c r="F10" s="108">
        <v>2.7032805538284599</v>
      </c>
      <c r="G10" s="108">
        <v>3.7763959964807601</v>
      </c>
      <c r="H10" s="108">
        <v>5.0909670970796501</v>
      </c>
      <c r="I10" s="108">
        <v>4.7405254515874899</v>
      </c>
      <c r="J10" s="108">
        <v>5.16975463770072</v>
      </c>
      <c r="K10" s="108">
        <v>4.0400010288201402</v>
      </c>
      <c r="L10" s="108">
        <v>4.2900433787926104</v>
      </c>
      <c r="M10" s="108">
        <v>6.6447516429148399</v>
      </c>
      <c r="N10" s="108">
        <v>5.62975890557487</v>
      </c>
      <c r="O10" s="108">
        <v>3.9901051175844899</v>
      </c>
      <c r="P10" s="108">
        <v>4.6784465250357803</v>
      </c>
      <c r="Q10" s="108">
        <v>5.6313315431626698</v>
      </c>
      <c r="R10" s="108">
        <v>7.3738619972734698</v>
      </c>
      <c r="S10" s="108">
        <v>5.5662585774498501</v>
      </c>
      <c r="T10" s="108">
        <v>4.7490991552539903</v>
      </c>
    </row>
    <row r="11" spans="1:20" ht="18" x14ac:dyDescent="0.55000000000000004">
      <c r="A11" s="249" t="s">
        <v>108</v>
      </c>
      <c r="B11" s="76" t="s">
        <v>104</v>
      </c>
      <c r="C11" s="76">
        <v>69</v>
      </c>
      <c r="D11" s="76">
        <v>11</v>
      </c>
      <c r="E11" s="76">
        <v>5</v>
      </c>
      <c r="F11" s="76">
        <v>9</v>
      </c>
      <c r="G11" s="76">
        <v>19</v>
      </c>
      <c r="H11" s="76">
        <v>4</v>
      </c>
      <c r="I11" s="76">
        <v>9</v>
      </c>
      <c r="J11" s="76">
        <v>9</v>
      </c>
      <c r="K11" s="76">
        <v>36</v>
      </c>
      <c r="L11" s="76">
        <v>30</v>
      </c>
      <c r="M11" s="76">
        <v>5</v>
      </c>
      <c r="N11" s="76">
        <v>16</v>
      </c>
      <c r="O11" s="76">
        <v>55</v>
      </c>
      <c r="P11" s="76">
        <v>7</v>
      </c>
      <c r="Q11" s="76">
        <v>3</v>
      </c>
      <c r="R11" s="76">
        <v>14</v>
      </c>
      <c r="S11" s="76">
        <v>2</v>
      </c>
      <c r="T11" s="76">
        <v>0</v>
      </c>
    </row>
    <row r="12" spans="1:20" ht="18" x14ac:dyDescent="0.55000000000000004">
      <c r="A12" s="249"/>
      <c r="B12" s="76" t="s">
        <v>107</v>
      </c>
      <c r="C12" s="77">
        <v>0.80230468415706402</v>
      </c>
      <c r="D12" s="77">
        <v>0.81232128931634995</v>
      </c>
      <c r="E12" s="77">
        <v>0.49674236357964502</v>
      </c>
      <c r="F12" s="77">
        <v>0.73725833286230702</v>
      </c>
      <c r="G12" s="77">
        <v>0.85418480872779101</v>
      </c>
      <c r="H12" s="77">
        <v>0.67879561294395396</v>
      </c>
      <c r="I12" s="77">
        <v>0.377563974020243</v>
      </c>
      <c r="J12" s="77">
        <v>0.43081288647506</v>
      </c>
      <c r="K12" s="77">
        <v>0.45167713365690998</v>
      </c>
      <c r="L12" s="77">
        <v>0.56947478479547897</v>
      </c>
      <c r="M12" s="77">
        <v>0.47462511735106</v>
      </c>
      <c r="N12" s="77">
        <v>0.592606200586828</v>
      </c>
      <c r="O12" s="77">
        <v>0.79512964299691002</v>
      </c>
      <c r="P12" s="77">
        <v>0.44861815993493798</v>
      </c>
      <c r="Q12" s="77">
        <v>0.444578806039159</v>
      </c>
      <c r="R12" s="77">
        <v>0.62947602415749104</v>
      </c>
      <c r="S12" s="77">
        <v>0.61847317527220502</v>
      </c>
      <c r="T12" s="77">
        <v>0</v>
      </c>
    </row>
    <row r="13" spans="1:20" ht="18" x14ac:dyDescent="0.55000000000000004">
      <c r="A13" s="249"/>
      <c r="B13" s="76" t="s">
        <v>3</v>
      </c>
      <c r="C13" s="76">
        <v>43</v>
      </c>
      <c r="D13" s="76">
        <v>7</v>
      </c>
      <c r="E13" s="76">
        <v>4</v>
      </c>
      <c r="F13" s="76">
        <v>4</v>
      </c>
      <c r="G13" s="76">
        <v>11</v>
      </c>
      <c r="H13" s="76">
        <v>4</v>
      </c>
      <c r="I13" s="76">
        <v>8</v>
      </c>
      <c r="J13" s="76">
        <v>8</v>
      </c>
      <c r="K13" s="76">
        <v>24</v>
      </c>
      <c r="L13" s="76">
        <v>18</v>
      </c>
      <c r="M13" s="76">
        <v>4</v>
      </c>
      <c r="N13" s="76">
        <v>11</v>
      </c>
      <c r="O13" s="76">
        <v>34</v>
      </c>
      <c r="P13" s="76">
        <v>5</v>
      </c>
      <c r="Q13" s="76">
        <v>1</v>
      </c>
      <c r="R13" s="76">
        <v>9</v>
      </c>
      <c r="S13" s="76">
        <v>1</v>
      </c>
      <c r="T13" s="76">
        <v>0</v>
      </c>
    </row>
    <row r="14" spans="1:20" ht="18" x14ac:dyDescent="0.55000000000000004">
      <c r="A14" s="249"/>
      <c r="B14" s="76" t="s">
        <v>107</v>
      </c>
      <c r="C14" s="77">
        <v>0.49998697708338802</v>
      </c>
      <c r="D14" s="77">
        <v>0.51693172956495004</v>
      </c>
      <c r="E14" s="77">
        <v>0.39739389086371602</v>
      </c>
      <c r="F14" s="77">
        <v>0.32767037016102502</v>
      </c>
      <c r="G14" s="77">
        <v>0.49452804715819498</v>
      </c>
      <c r="H14" s="77">
        <v>0.67879561294395396</v>
      </c>
      <c r="I14" s="77">
        <v>0.33561242135132702</v>
      </c>
      <c r="J14" s="77">
        <v>0.38294478797783099</v>
      </c>
      <c r="K14" s="77">
        <v>0.30111808910460702</v>
      </c>
      <c r="L14" s="77">
        <v>0.34168487087728699</v>
      </c>
      <c r="M14" s="77">
        <v>0.37970009388084802</v>
      </c>
      <c r="N14" s="77">
        <v>0.40741676290344397</v>
      </c>
      <c r="O14" s="77">
        <v>0.49153468839809</v>
      </c>
      <c r="P14" s="77">
        <v>0.32044154281067</v>
      </c>
      <c r="Q14" s="77">
        <v>0.148192935346386</v>
      </c>
      <c r="R14" s="77">
        <v>0.40466315838695899</v>
      </c>
      <c r="S14" s="77">
        <v>0.30923658763610301</v>
      </c>
      <c r="T14" s="77">
        <v>0</v>
      </c>
    </row>
    <row r="15" spans="1:20" ht="18" x14ac:dyDescent="0.55000000000000004">
      <c r="A15" s="247" t="s">
        <v>109</v>
      </c>
      <c r="B15" s="106" t="s">
        <v>104</v>
      </c>
      <c r="C15" s="106">
        <v>67</v>
      </c>
      <c r="D15" s="106">
        <v>7</v>
      </c>
      <c r="E15" s="106">
        <v>7</v>
      </c>
      <c r="F15" s="106">
        <v>5</v>
      </c>
      <c r="G15" s="106">
        <v>17</v>
      </c>
      <c r="H15" s="106">
        <v>5</v>
      </c>
      <c r="I15" s="106">
        <v>17</v>
      </c>
      <c r="J15" s="106">
        <v>7</v>
      </c>
      <c r="K15" s="106">
        <v>40</v>
      </c>
      <c r="L15" s="106">
        <v>31</v>
      </c>
      <c r="M15" s="106">
        <v>7</v>
      </c>
      <c r="N15" s="106">
        <v>15</v>
      </c>
      <c r="O15" s="106">
        <v>52</v>
      </c>
      <c r="P15" s="106">
        <v>8</v>
      </c>
      <c r="Q15" s="106">
        <v>5</v>
      </c>
      <c r="R15" s="106">
        <v>15</v>
      </c>
      <c r="S15" s="106">
        <v>3</v>
      </c>
      <c r="T15" s="106">
        <v>0</v>
      </c>
    </row>
    <row r="16" spans="1:20" ht="18" x14ac:dyDescent="0.55000000000000004">
      <c r="A16" s="247"/>
      <c r="B16" s="106" t="s">
        <v>107</v>
      </c>
      <c r="C16" s="108">
        <v>0.77904947592062701</v>
      </c>
      <c r="D16" s="108">
        <v>0.51693172956495004</v>
      </c>
      <c r="E16" s="108">
        <v>0.69543930901150297</v>
      </c>
      <c r="F16" s="108">
        <v>0.409587962701282</v>
      </c>
      <c r="G16" s="108">
        <v>0.764270618335392</v>
      </c>
      <c r="H16" s="108">
        <v>0.84849451617994198</v>
      </c>
      <c r="I16" s="108">
        <v>0.71317639537156896</v>
      </c>
      <c r="J16" s="108">
        <v>0.33507668948060199</v>
      </c>
      <c r="K16" s="108">
        <v>0.50186348184101104</v>
      </c>
      <c r="L16" s="108">
        <v>0.58845727762199496</v>
      </c>
      <c r="M16" s="108">
        <v>0.66447516429148401</v>
      </c>
      <c r="N16" s="108">
        <v>0.55556831305015197</v>
      </c>
      <c r="O16" s="108">
        <v>0.75175893519707904</v>
      </c>
      <c r="P16" s="108">
        <v>0.51270646849707102</v>
      </c>
      <c r="Q16" s="108">
        <v>0.740964676731931</v>
      </c>
      <c r="R16" s="108">
        <v>0.67443859731159805</v>
      </c>
      <c r="S16" s="108">
        <v>0.92770976290830798</v>
      </c>
      <c r="T16" s="108">
        <v>0</v>
      </c>
    </row>
    <row r="17" spans="1:20" ht="18" x14ac:dyDescent="0.55000000000000004">
      <c r="A17" s="247"/>
      <c r="B17" s="106" t="s">
        <v>3</v>
      </c>
      <c r="C17" s="106">
        <v>60</v>
      </c>
      <c r="D17" s="106">
        <v>6</v>
      </c>
      <c r="E17" s="106">
        <v>6</v>
      </c>
      <c r="F17" s="106">
        <v>4</v>
      </c>
      <c r="G17" s="106">
        <v>16</v>
      </c>
      <c r="H17" s="106">
        <v>4</v>
      </c>
      <c r="I17" s="106">
        <v>14</v>
      </c>
      <c r="J17" s="106">
        <v>7</v>
      </c>
      <c r="K17" s="106">
        <v>38</v>
      </c>
      <c r="L17" s="106">
        <v>25</v>
      </c>
      <c r="M17" s="106">
        <v>7</v>
      </c>
      <c r="N17" s="106">
        <v>15</v>
      </c>
      <c r="O17" s="106">
        <v>36</v>
      </c>
      <c r="P17" s="106">
        <v>8</v>
      </c>
      <c r="Q17" s="106">
        <v>4</v>
      </c>
      <c r="R17" s="106">
        <v>12</v>
      </c>
      <c r="S17" s="106">
        <v>3</v>
      </c>
      <c r="T17" s="106">
        <v>0</v>
      </c>
    </row>
    <row r="18" spans="1:20" ht="18" x14ac:dyDescent="0.55000000000000004">
      <c r="A18" s="247"/>
      <c r="B18" s="106" t="s">
        <v>107</v>
      </c>
      <c r="C18" s="108">
        <v>0.69765624709309904</v>
      </c>
      <c r="D18" s="108">
        <v>0.44308433962709998</v>
      </c>
      <c r="E18" s="108">
        <v>0.59609083629557402</v>
      </c>
      <c r="F18" s="108">
        <v>0.32767037016102502</v>
      </c>
      <c r="G18" s="108">
        <v>0.71931352313919195</v>
      </c>
      <c r="H18" s="108">
        <v>0.67879561294395396</v>
      </c>
      <c r="I18" s="108">
        <v>0.58732173736482196</v>
      </c>
      <c r="J18" s="108">
        <v>0.33507668948060199</v>
      </c>
      <c r="K18" s="108">
        <v>0.47677030774896001</v>
      </c>
      <c r="L18" s="108">
        <v>0.474562320662899</v>
      </c>
      <c r="M18" s="108">
        <v>0.66447516429148401</v>
      </c>
      <c r="N18" s="108">
        <v>0.55556831305015197</v>
      </c>
      <c r="O18" s="108">
        <v>0.52044849359797796</v>
      </c>
      <c r="P18" s="108">
        <v>0.51270646849707102</v>
      </c>
      <c r="Q18" s="108">
        <v>0.592771741385545</v>
      </c>
      <c r="R18" s="108">
        <v>0.53955087784927802</v>
      </c>
      <c r="S18" s="108">
        <v>0.92770976290830798</v>
      </c>
      <c r="T18" s="108">
        <v>0</v>
      </c>
    </row>
    <row r="19" spans="1:20" ht="18" x14ac:dyDescent="0.55000000000000004">
      <c r="A19" s="248" t="s">
        <v>110</v>
      </c>
      <c r="B19" s="76" t="s">
        <v>104</v>
      </c>
      <c r="C19" s="76">
        <v>13</v>
      </c>
      <c r="D19" s="76">
        <v>2</v>
      </c>
      <c r="E19" s="76">
        <v>3</v>
      </c>
      <c r="F19" s="76">
        <v>2</v>
      </c>
      <c r="G19" s="76">
        <v>5</v>
      </c>
      <c r="H19" s="76">
        <v>2</v>
      </c>
      <c r="I19" s="76">
        <v>2</v>
      </c>
      <c r="J19" s="76">
        <v>2</v>
      </c>
      <c r="K19" s="76">
        <v>11</v>
      </c>
      <c r="L19" s="76">
        <v>7</v>
      </c>
      <c r="M19" s="76">
        <v>2</v>
      </c>
      <c r="N19" s="76">
        <v>4</v>
      </c>
      <c r="O19" s="76">
        <v>15</v>
      </c>
      <c r="P19" s="76">
        <v>2</v>
      </c>
      <c r="Q19" s="76">
        <v>3</v>
      </c>
      <c r="R19" s="76">
        <v>3</v>
      </c>
      <c r="S19" s="76">
        <v>1</v>
      </c>
      <c r="T19" s="76">
        <v>0</v>
      </c>
    </row>
    <row r="20" spans="1:20" ht="18" x14ac:dyDescent="0.55000000000000004">
      <c r="A20" s="248"/>
      <c r="B20" s="76" t="s">
        <v>107</v>
      </c>
      <c r="C20" s="77">
        <v>0.151158853536838</v>
      </c>
      <c r="D20" s="77">
        <v>0.14769477987570001</v>
      </c>
      <c r="E20" s="77">
        <v>0.29804541814778701</v>
      </c>
      <c r="F20" s="77">
        <v>0.16383518508051301</v>
      </c>
      <c r="G20" s="77">
        <v>0.22478547598099799</v>
      </c>
      <c r="H20" s="77">
        <v>0.33939780647197698</v>
      </c>
      <c r="I20" s="77">
        <v>8.3903105337831699E-2</v>
      </c>
      <c r="J20" s="77">
        <v>9.5736196994457803E-2</v>
      </c>
      <c r="K20" s="77">
        <v>0.138012457506278</v>
      </c>
      <c r="L20" s="77">
        <v>0.132877449785612</v>
      </c>
      <c r="M20" s="77">
        <v>0.18985004694042401</v>
      </c>
      <c r="N20" s="77">
        <v>0.148151550146707</v>
      </c>
      <c r="O20" s="77">
        <v>0.21685353899915699</v>
      </c>
      <c r="P20" s="77">
        <v>0.12817661712426801</v>
      </c>
      <c r="Q20" s="77">
        <v>0.444578806039159</v>
      </c>
      <c r="R20" s="77">
        <v>0.13488771946232</v>
      </c>
      <c r="S20" s="77">
        <v>0.30923658763610301</v>
      </c>
      <c r="T20" s="77">
        <v>0</v>
      </c>
    </row>
    <row r="21" spans="1:20" ht="18" x14ac:dyDescent="0.55000000000000004">
      <c r="A21" s="248"/>
      <c r="B21" s="76" t="s">
        <v>3</v>
      </c>
      <c r="C21" s="76">
        <v>12</v>
      </c>
      <c r="D21" s="76">
        <v>1</v>
      </c>
      <c r="E21" s="76">
        <v>2</v>
      </c>
      <c r="F21" s="76">
        <v>1</v>
      </c>
      <c r="G21" s="76">
        <v>4</v>
      </c>
      <c r="H21" s="76">
        <v>2</v>
      </c>
      <c r="I21" s="76">
        <v>2</v>
      </c>
      <c r="J21" s="76">
        <v>2</v>
      </c>
      <c r="K21" s="76">
        <v>11</v>
      </c>
      <c r="L21" s="76">
        <v>4</v>
      </c>
      <c r="M21" s="76">
        <v>2</v>
      </c>
      <c r="N21" s="76">
        <v>4</v>
      </c>
      <c r="O21" s="76">
        <v>10</v>
      </c>
      <c r="P21" s="76">
        <v>2</v>
      </c>
      <c r="Q21" s="76">
        <v>1</v>
      </c>
      <c r="R21" s="76">
        <v>3</v>
      </c>
      <c r="S21" s="76">
        <v>1</v>
      </c>
      <c r="T21" s="76">
        <v>0</v>
      </c>
    </row>
    <row r="22" spans="1:20" ht="18" x14ac:dyDescent="0.55000000000000004">
      <c r="A22" s="248"/>
      <c r="B22" s="76" t="s">
        <v>107</v>
      </c>
      <c r="C22" s="77">
        <v>0.13953124941862</v>
      </c>
      <c r="D22" s="77">
        <v>7.3847389937850005E-2</v>
      </c>
      <c r="E22" s="77">
        <v>0.19869694543185801</v>
      </c>
      <c r="F22" s="77">
        <v>8.1917592540256406E-2</v>
      </c>
      <c r="G22" s="77">
        <v>0.17982838078479799</v>
      </c>
      <c r="H22" s="77">
        <v>0.33939780647197698</v>
      </c>
      <c r="I22" s="77">
        <v>8.3903105337831699E-2</v>
      </c>
      <c r="J22" s="77">
        <v>9.5736196994457803E-2</v>
      </c>
      <c r="K22" s="77">
        <v>0.138012457506278</v>
      </c>
      <c r="L22" s="77">
        <v>7.5929971306063798E-2</v>
      </c>
      <c r="M22" s="77">
        <v>0.18985004694042401</v>
      </c>
      <c r="N22" s="77">
        <v>0.148151550146707</v>
      </c>
      <c r="O22" s="77">
        <v>0.14456902599943799</v>
      </c>
      <c r="P22" s="77">
        <v>0.12817661712426801</v>
      </c>
      <c r="Q22" s="77">
        <v>0.148192935346386</v>
      </c>
      <c r="R22" s="77">
        <v>0.13488771946232</v>
      </c>
      <c r="S22" s="77">
        <v>0.30923658763610301</v>
      </c>
      <c r="T22" s="77">
        <v>0</v>
      </c>
    </row>
    <row r="23" spans="1:20" ht="18" x14ac:dyDescent="0.55000000000000004">
      <c r="A23" s="109"/>
      <c r="B23" s="76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</row>
    <row r="24" spans="1:20" ht="18" x14ac:dyDescent="0.55000000000000004">
      <c r="A24" s="109"/>
      <c r="B24" s="76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</row>
    <row r="25" spans="1:20" ht="18" x14ac:dyDescent="0.3">
      <c r="A25" s="109"/>
      <c r="B25" s="69"/>
      <c r="C25" s="84" t="s">
        <v>227</v>
      </c>
      <c r="D25" s="84" t="s">
        <v>228</v>
      </c>
      <c r="E25" s="84" t="s">
        <v>229</v>
      </c>
      <c r="F25" s="84" t="s">
        <v>230</v>
      </c>
      <c r="G25" s="84" t="s">
        <v>231</v>
      </c>
      <c r="H25" s="84" t="s">
        <v>232</v>
      </c>
      <c r="I25" s="84" t="s">
        <v>233</v>
      </c>
      <c r="J25" s="84" t="s">
        <v>234</v>
      </c>
      <c r="K25" s="84" t="s">
        <v>235</v>
      </c>
      <c r="L25" s="84" t="s">
        <v>236</v>
      </c>
      <c r="M25" s="84" t="s">
        <v>237</v>
      </c>
      <c r="N25" s="84" t="s">
        <v>238</v>
      </c>
      <c r="O25" s="84" t="s">
        <v>239</v>
      </c>
      <c r="P25" s="84" t="s">
        <v>240</v>
      </c>
      <c r="Q25" s="84" t="s">
        <v>241</v>
      </c>
      <c r="R25" s="84" t="s">
        <v>242</v>
      </c>
      <c r="S25" s="84" t="s">
        <v>243</v>
      </c>
      <c r="T25" s="84" t="s">
        <v>244</v>
      </c>
    </row>
    <row r="26" spans="1:20" ht="18" x14ac:dyDescent="0.55000000000000004">
      <c r="A26" s="247" t="s">
        <v>111</v>
      </c>
      <c r="B26" s="106" t="s">
        <v>104</v>
      </c>
      <c r="C26" s="106">
        <v>0</v>
      </c>
      <c r="D26" s="106">
        <v>0</v>
      </c>
      <c r="E26" s="106">
        <v>0</v>
      </c>
      <c r="F26" s="106">
        <v>0</v>
      </c>
      <c r="G26" s="106">
        <v>0</v>
      </c>
      <c r="H26" s="106">
        <v>0</v>
      </c>
      <c r="I26" s="106">
        <v>0</v>
      </c>
      <c r="J26" s="106">
        <v>0</v>
      </c>
      <c r="K26" s="106">
        <v>0</v>
      </c>
      <c r="L26" s="106">
        <v>0</v>
      </c>
      <c r="M26" s="106">
        <v>0</v>
      </c>
      <c r="N26" s="106">
        <v>0</v>
      </c>
      <c r="O26" s="106">
        <v>1</v>
      </c>
      <c r="P26" s="106">
        <v>0</v>
      </c>
      <c r="Q26" s="106">
        <v>0</v>
      </c>
      <c r="R26" s="106">
        <v>0</v>
      </c>
      <c r="S26" s="106">
        <v>0</v>
      </c>
      <c r="T26" s="106">
        <v>0</v>
      </c>
    </row>
    <row r="27" spans="1:20" ht="18" x14ac:dyDescent="0.55000000000000004">
      <c r="A27" s="247"/>
      <c r="B27" s="106" t="s">
        <v>112</v>
      </c>
      <c r="C27" s="108">
        <v>0</v>
      </c>
      <c r="D27" s="108">
        <v>0</v>
      </c>
      <c r="E27" s="108">
        <v>0</v>
      </c>
      <c r="F27" s="108">
        <v>0</v>
      </c>
      <c r="G27" s="108">
        <v>0</v>
      </c>
      <c r="H27" s="108">
        <v>0</v>
      </c>
      <c r="I27" s="108">
        <v>0</v>
      </c>
      <c r="J27" s="108">
        <v>0</v>
      </c>
      <c r="K27" s="108">
        <v>0</v>
      </c>
      <c r="L27" s="108">
        <v>0</v>
      </c>
      <c r="M27" s="108">
        <v>0</v>
      </c>
      <c r="N27" s="108">
        <v>0</v>
      </c>
      <c r="O27" s="108">
        <v>1.44569025999438E-2</v>
      </c>
      <c r="P27" s="108">
        <v>0</v>
      </c>
      <c r="Q27" s="108">
        <v>0</v>
      </c>
      <c r="R27" s="108">
        <v>0</v>
      </c>
      <c r="S27" s="108">
        <v>0</v>
      </c>
      <c r="T27" s="108">
        <v>0</v>
      </c>
    </row>
    <row r="28" spans="1:20" ht="18" x14ac:dyDescent="0.55000000000000004">
      <c r="A28" s="247"/>
      <c r="B28" s="106" t="s">
        <v>3</v>
      </c>
      <c r="C28" s="106">
        <v>0</v>
      </c>
      <c r="D28" s="106">
        <v>0</v>
      </c>
      <c r="E28" s="106">
        <v>0</v>
      </c>
      <c r="F28" s="106">
        <v>0</v>
      </c>
      <c r="G28" s="106">
        <v>0</v>
      </c>
      <c r="H28" s="106">
        <v>0</v>
      </c>
      <c r="I28" s="106">
        <v>0</v>
      </c>
      <c r="J28" s="106">
        <v>0</v>
      </c>
      <c r="K28" s="106">
        <v>0</v>
      </c>
      <c r="L28" s="106">
        <v>0</v>
      </c>
      <c r="M28" s="106">
        <v>0</v>
      </c>
      <c r="N28" s="106">
        <v>0</v>
      </c>
      <c r="O28" s="106">
        <v>0</v>
      </c>
      <c r="P28" s="106">
        <v>0</v>
      </c>
      <c r="Q28" s="106">
        <v>0</v>
      </c>
      <c r="R28" s="106">
        <v>0</v>
      </c>
      <c r="S28" s="106">
        <v>0</v>
      </c>
      <c r="T28" s="106">
        <v>0</v>
      </c>
    </row>
    <row r="29" spans="1:20" ht="18" x14ac:dyDescent="0.55000000000000004">
      <c r="A29" s="247"/>
      <c r="B29" s="106" t="s">
        <v>112</v>
      </c>
      <c r="C29" s="108">
        <v>0</v>
      </c>
      <c r="D29" s="108">
        <v>0</v>
      </c>
      <c r="E29" s="108">
        <v>0</v>
      </c>
      <c r="F29" s="108">
        <v>0</v>
      </c>
      <c r="G29" s="108">
        <v>0</v>
      </c>
      <c r="H29" s="108">
        <v>0</v>
      </c>
      <c r="I29" s="108">
        <v>0</v>
      </c>
      <c r="J29" s="108">
        <v>0</v>
      </c>
      <c r="K29" s="108">
        <v>0</v>
      </c>
      <c r="L29" s="108">
        <v>0</v>
      </c>
      <c r="M29" s="108">
        <v>0</v>
      </c>
      <c r="N29" s="108">
        <v>0</v>
      </c>
      <c r="O29" s="108">
        <v>0</v>
      </c>
      <c r="P29" s="108">
        <v>0</v>
      </c>
      <c r="Q29" s="108">
        <v>0</v>
      </c>
      <c r="R29" s="108">
        <v>0</v>
      </c>
      <c r="S29" s="108">
        <v>0</v>
      </c>
      <c r="T29" s="108">
        <v>0</v>
      </c>
    </row>
    <row r="30" spans="1:20" ht="18" x14ac:dyDescent="0.55000000000000004">
      <c r="A30" s="248" t="s">
        <v>113</v>
      </c>
      <c r="B30" s="76" t="s">
        <v>104</v>
      </c>
      <c r="C30" s="76">
        <v>86</v>
      </c>
      <c r="D30" s="76">
        <v>8</v>
      </c>
      <c r="E30" s="76">
        <v>6</v>
      </c>
      <c r="F30" s="76">
        <v>11</v>
      </c>
      <c r="G30" s="76">
        <v>25</v>
      </c>
      <c r="H30" s="76">
        <v>6</v>
      </c>
      <c r="I30" s="76">
        <v>13</v>
      </c>
      <c r="J30" s="76">
        <v>6</v>
      </c>
      <c r="K30" s="76">
        <v>65</v>
      </c>
      <c r="L30" s="76">
        <v>36</v>
      </c>
      <c r="M30" s="76">
        <v>2</v>
      </c>
      <c r="N30" s="76">
        <v>34</v>
      </c>
      <c r="O30" s="76">
        <v>63</v>
      </c>
      <c r="P30" s="76">
        <v>14</v>
      </c>
      <c r="Q30" s="76">
        <v>3</v>
      </c>
      <c r="R30" s="76">
        <v>15</v>
      </c>
      <c r="S30" s="76">
        <v>0</v>
      </c>
      <c r="T30" s="76">
        <v>0</v>
      </c>
    </row>
    <row r="31" spans="1:20" ht="18" x14ac:dyDescent="0.55000000000000004">
      <c r="A31" s="248"/>
      <c r="B31" s="76" t="s">
        <v>112</v>
      </c>
      <c r="C31" s="77">
        <v>0.99997395416677504</v>
      </c>
      <c r="D31" s="77">
        <v>0.59077911950280004</v>
      </c>
      <c r="E31" s="77">
        <v>0.59609083629557402</v>
      </c>
      <c r="F31" s="77">
        <v>0.90109351794282</v>
      </c>
      <c r="G31" s="77">
        <v>1.12392737990499</v>
      </c>
      <c r="H31" s="77">
        <v>1.0181934194159299</v>
      </c>
      <c r="I31" s="77">
        <v>0.54537018469590604</v>
      </c>
      <c r="J31" s="77">
        <v>0.28720859098337298</v>
      </c>
      <c r="K31" s="77">
        <v>0.81552815799164302</v>
      </c>
      <c r="L31" s="77">
        <v>0.68336974175457499</v>
      </c>
      <c r="M31" s="77">
        <v>0.18985004694042401</v>
      </c>
      <c r="N31" s="77">
        <v>1.2592881762470101</v>
      </c>
      <c r="O31" s="77">
        <v>0.91078486379646095</v>
      </c>
      <c r="P31" s="77">
        <v>0.89723631986987495</v>
      </c>
      <c r="Q31" s="77">
        <v>0.444578806039159</v>
      </c>
      <c r="R31" s="77">
        <v>0.67443859731159805</v>
      </c>
      <c r="S31" s="77">
        <v>0</v>
      </c>
      <c r="T31" s="77">
        <v>0</v>
      </c>
    </row>
    <row r="32" spans="1:20" ht="18" x14ac:dyDescent="0.55000000000000004">
      <c r="A32" s="248"/>
      <c r="B32" s="76" t="s">
        <v>3</v>
      </c>
      <c r="C32" s="76">
        <v>71</v>
      </c>
      <c r="D32" s="76">
        <v>5</v>
      </c>
      <c r="E32" s="76">
        <v>6</v>
      </c>
      <c r="F32" s="76">
        <v>5</v>
      </c>
      <c r="G32" s="76">
        <v>20</v>
      </c>
      <c r="H32" s="76">
        <v>5</v>
      </c>
      <c r="I32" s="76">
        <v>12</v>
      </c>
      <c r="J32" s="76">
        <v>6</v>
      </c>
      <c r="K32" s="76">
        <v>57</v>
      </c>
      <c r="L32" s="76">
        <v>28</v>
      </c>
      <c r="M32" s="76">
        <v>2</v>
      </c>
      <c r="N32" s="76">
        <v>29</v>
      </c>
      <c r="O32" s="76">
        <v>39</v>
      </c>
      <c r="P32" s="76">
        <v>12</v>
      </c>
      <c r="Q32" s="76">
        <v>2</v>
      </c>
      <c r="R32" s="76">
        <v>13</v>
      </c>
      <c r="S32" s="76">
        <v>0</v>
      </c>
      <c r="T32" s="76">
        <v>0</v>
      </c>
    </row>
    <row r="33" spans="1:20" ht="18" x14ac:dyDescent="0.55000000000000004">
      <c r="A33" s="248"/>
      <c r="B33" s="76" t="s">
        <v>112</v>
      </c>
      <c r="C33" s="77">
        <v>0.82555989239350103</v>
      </c>
      <c r="D33" s="77">
        <v>0.36923694968925003</v>
      </c>
      <c r="E33" s="77">
        <v>0.59609083629557402</v>
      </c>
      <c r="F33" s="77">
        <v>0.409587962701282</v>
      </c>
      <c r="G33" s="77">
        <v>0.89914190392398996</v>
      </c>
      <c r="H33" s="77">
        <v>0.84849451617994198</v>
      </c>
      <c r="I33" s="77">
        <v>0.50341863202699</v>
      </c>
      <c r="J33" s="77">
        <v>0.28720859098337298</v>
      </c>
      <c r="K33" s="77">
        <v>0.71515546162344101</v>
      </c>
      <c r="L33" s="77">
        <v>0.531509799142447</v>
      </c>
      <c r="M33" s="77">
        <v>0.18985004694042401</v>
      </c>
      <c r="N33" s="77">
        <v>1.07409873856363</v>
      </c>
      <c r="O33" s="77">
        <v>0.56381920139780894</v>
      </c>
      <c r="P33" s="77">
        <v>0.76905970274560698</v>
      </c>
      <c r="Q33" s="77">
        <v>0.296385870692772</v>
      </c>
      <c r="R33" s="77">
        <v>0.58451345100338503</v>
      </c>
      <c r="S33" s="77">
        <v>0</v>
      </c>
      <c r="T33" s="77">
        <v>0</v>
      </c>
    </row>
    <row r="34" spans="1:20" ht="18" x14ac:dyDescent="0.55000000000000004">
      <c r="A34" s="247" t="s">
        <v>114</v>
      </c>
      <c r="B34" s="106" t="s">
        <v>104</v>
      </c>
      <c r="C34" s="106">
        <v>58</v>
      </c>
      <c r="D34" s="106">
        <v>5</v>
      </c>
      <c r="E34" s="106">
        <v>7</v>
      </c>
      <c r="F34" s="106">
        <v>12</v>
      </c>
      <c r="G34" s="106">
        <v>16</v>
      </c>
      <c r="H34" s="106">
        <v>1</v>
      </c>
      <c r="I34" s="106">
        <v>15</v>
      </c>
      <c r="J34" s="106">
        <v>10</v>
      </c>
      <c r="K34" s="106">
        <v>60</v>
      </c>
      <c r="L34" s="106">
        <v>40</v>
      </c>
      <c r="M34" s="106">
        <v>6</v>
      </c>
      <c r="N34" s="106">
        <v>17</v>
      </c>
      <c r="O34" s="106">
        <v>47</v>
      </c>
      <c r="P34" s="106">
        <v>9</v>
      </c>
      <c r="Q34" s="106">
        <v>3</v>
      </c>
      <c r="R34" s="110">
        <v>10</v>
      </c>
      <c r="S34" s="106">
        <v>3</v>
      </c>
      <c r="T34" s="106">
        <v>1</v>
      </c>
    </row>
    <row r="35" spans="1:20" ht="18" x14ac:dyDescent="0.55000000000000004">
      <c r="A35" s="247"/>
      <c r="B35" s="106" t="s">
        <v>112</v>
      </c>
      <c r="C35" s="108">
        <v>0.67440103885666203</v>
      </c>
      <c r="D35" s="108">
        <v>0.36923694968925003</v>
      </c>
      <c r="E35" s="108">
        <v>0.69543930901150297</v>
      </c>
      <c r="F35" s="108">
        <v>0.98301111048307599</v>
      </c>
      <c r="G35" s="108">
        <v>0.71931352313919195</v>
      </c>
      <c r="H35" s="108">
        <v>0.16969890323598799</v>
      </c>
      <c r="I35" s="108">
        <v>0.629273290033737</v>
      </c>
      <c r="J35" s="108">
        <v>0.478680984972289</v>
      </c>
      <c r="K35" s="108">
        <v>0.752795222761516</v>
      </c>
      <c r="L35" s="108">
        <v>0.75929971306063904</v>
      </c>
      <c r="M35" s="108">
        <v>0.56955014082127198</v>
      </c>
      <c r="N35" s="108">
        <v>0.62964408812350503</v>
      </c>
      <c r="O35" s="108">
        <v>0.67947442219735998</v>
      </c>
      <c r="P35" s="108">
        <v>0.57679477705920501</v>
      </c>
      <c r="Q35" s="108">
        <v>0.444578806039159</v>
      </c>
      <c r="R35" s="108">
        <v>0.449625731541065</v>
      </c>
      <c r="S35" s="108">
        <v>0.92770976290830798</v>
      </c>
      <c r="T35" s="108">
        <v>0.59363739440674901</v>
      </c>
    </row>
    <row r="36" spans="1:20" ht="18" x14ac:dyDescent="0.55000000000000004">
      <c r="A36" s="247"/>
      <c r="B36" s="106" t="s">
        <v>3</v>
      </c>
      <c r="C36" s="106">
        <v>32</v>
      </c>
      <c r="D36" s="106">
        <v>2</v>
      </c>
      <c r="E36" s="106">
        <v>3</v>
      </c>
      <c r="F36" s="106">
        <v>4</v>
      </c>
      <c r="G36" s="106">
        <v>4</v>
      </c>
      <c r="H36" s="106">
        <v>1</v>
      </c>
      <c r="I36" s="106">
        <v>9</v>
      </c>
      <c r="J36" s="106">
        <v>5</v>
      </c>
      <c r="K36" s="106">
        <v>36</v>
      </c>
      <c r="L36" s="106">
        <v>25</v>
      </c>
      <c r="M36" s="106">
        <v>2</v>
      </c>
      <c r="N36" s="106">
        <v>9</v>
      </c>
      <c r="O36" s="106">
        <v>22</v>
      </c>
      <c r="P36" s="106">
        <v>5</v>
      </c>
      <c r="Q36" s="106">
        <v>1</v>
      </c>
      <c r="R36" s="106">
        <v>5</v>
      </c>
      <c r="S36" s="106">
        <v>2</v>
      </c>
      <c r="T36" s="106">
        <v>1</v>
      </c>
    </row>
    <row r="37" spans="1:20" ht="18" x14ac:dyDescent="0.55000000000000004">
      <c r="A37" s="247"/>
      <c r="B37" s="106" t="s">
        <v>112</v>
      </c>
      <c r="C37" s="108">
        <v>0.37208333178298603</v>
      </c>
      <c r="D37" s="108">
        <v>0.14769477987570001</v>
      </c>
      <c r="E37" s="108">
        <v>0.29804541814778701</v>
      </c>
      <c r="F37" s="108">
        <v>0.32767037016102502</v>
      </c>
      <c r="G37" s="108">
        <v>0.17982838078479799</v>
      </c>
      <c r="H37" s="108">
        <v>0.16969890323598799</v>
      </c>
      <c r="I37" s="108">
        <v>0.377563974020243</v>
      </c>
      <c r="J37" s="108">
        <v>0.239340492486145</v>
      </c>
      <c r="K37" s="108">
        <v>0.45167713365690998</v>
      </c>
      <c r="L37" s="108">
        <v>0.474562320662899</v>
      </c>
      <c r="M37" s="108">
        <v>0.18985004694042401</v>
      </c>
      <c r="N37" s="108">
        <v>0.33334098783009097</v>
      </c>
      <c r="O37" s="108">
        <v>0.318051857198764</v>
      </c>
      <c r="P37" s="108">
        <v>0.32044154281067</v>
      </c>
      <c r="Q37" s="108">
        <v>0.148192935346386</v>
      </c>
      <c r="R37" s="108">
        <v>0.224812865770533</v>
      </c>
      <c r="S37" s="108">
        <v>0.61847317527220502</v>
      </c>
      <c r="T37" s="108">
        <v>0.59363739440674901</v>
      </c>
    </row>
    <row r="38" spans="1:20" ht="18" x14ac:dyDescent="0.55000000000000004">
      <c r="A38" s="248" t="s">
        <v>115</v>
      </c>
      <c r="B38" s="76" t="s">
        <v>104</v>
      </c>
      <c r="C38" s="76">
        <v>760</v>
      </c>
      <c r="D38" s="76">
        <v>202</v>
      </c>
      <c r="E38" s="76">
        <v>204</v>
      </c>
      <c r="F38" s="76">
        <v>208</v>
      </c>
      <c r="G38" s="76">
        <v>361</v>
      </c>
      <c r="H38" s="76">
        <v>16</v>
      </c>
      <c r="I38" s="76">
        <v>343</v>
      </c>
      <c r="J38" s="76">
        <v>133</v>
      </c>
      <c r="K38" s="76">
        <v>821</v>
      </c>
      <c r="L38" s="76">
        <v>631</v>
      </c>
      <c r="M38" s="76">
        <v>128</v>
      </c>
      <c r="N38" s="76">
        <v>439</v>
      </c>
      <c r="O38" s="76">
        <v>774</v>
      </c>
      <c r="P38" s="76">
        <v>112</v>
      </c>
      <c r="Q38" s="76">
        <v>142</v>
      </c>
      <c r="R38" s="76">
        <v>243</v>
      </c>
      <c r="S38" s="76">
        <v>38</v>
      </c>
      <c r="T38" s="76">
        <v>15</v>
      </c>
    </row>
    <row r="39" spans="1:20" ht="18" x14ac:dyDescent="0.55000000000000004">
      <c r="A39" s="248"/>
      <c r="B39" s="76" t="s">
        <v>112</v>
      </c>
      <c r="C39" s="77">
        <v>8.8369791298459202</v>
      </c>
      <c r="D39" s="77">
        <v>14.917172767445701</v>
      </c>
      <c r="E39" s="77">
        <v>20.267088434049501</v>
      </c>
      <c r="F39" s="77">
        <v>17.038859248373299</v>
      </c>
      <c r="G39" s="77">
        <v>16.229511365827999</v>
      </c>
      <c r="H39" s="77">
        <v>2.7151824517758101</v>
      </c>
      <c r="I39" s="77">
        <v>14.389382565438099</v>
      </c>
      <c r="J39" s="77">
        <v>6.3664571001314503</v>
      </c>
      <c r="K39" s="77">
        <v>10.3007479647867</v>
      </c>
      <c r="L39" s="77">
        <v>11.9779529735316</v>
      </c>
      <c r="M39" s="77">
        <v>12.150403004187099</v>
      </c>
      <c r="N39" s="77">
        <v>16.2596326286011</v>
      </c>
      <c r="O39" s="77">
        <v>11.189642612356501</v>
      </c>
      <c r="P39" s="77">
        <v>7.1778905589589996</v>
      </c>
      <c r="Q39" s="77">
        <v>21.0433968191868</v>
      </c>
      <c r="R39" s="77">
        <v>10.925905276447899</v>
      </c>
      <c r="S39" s="77">
        <v>11.7509903301719</v>
      </c>
      <c r="T39" s="77">
        <v>8.9045609161012305</v>
      </c>
    </row>
    <row r="40" spans="1:20" ht="18" x14ac:dyDescent="0.55000000000000004">
      <c r="A40" s="248"/>
      <c r="B40" s="76" t="s">
        <v>3</v>
      </c>
      <c r="C40" s="76">
        <v>687</v>
      </c>
      <c r="D40" s="76">
        <v>200</v>
      </c>
      <c r="E40" s="76">
        <v>204</v>
      </c>
      <c r="F40" s="76">
        <v>168</v>
      </c>
      <c r="G40" s="76">
        <v>305</v>
      </c>
      <c r="H40" s="76">
        <v>16</v>
      </c>
      <c r="I40" s="76">
        <v>342</v>
      </c>
      <c r="J40" s="76">
        <v>133</v>
      </c>
      <c r="K40" s="76">
        <v>819</v>
      </c>
      <c r="L40" s="76">
        <v>564</v>
      </c>
      <c r="M40" s="76">
        <v>128</v>
      </c>
      <c r="N40" s="76">
        <v>305</v>
      </c>
      <c r="O40" s="76">
        <v>683</v>
      </c>
      <c r="P40" s="76">
        <v>112</v>
      </c>
      <c r="Q40" s="76">
        <v>117</v>
      </c>
      <c r="R40" s="76">
        <v>197</v>
      </c>
      <c r="S40" s="76">
        <v>38</v>
      </c>
      <c r="T40" s="76">
        <v>15</v>
      </c>
    </row>
    <row r="41" spans="1:20" ht="18" x14ac:dyDescent="0.55000000000000004">
      <c r="A41" s="248"/>
      <c r="B41" s="76" t="s">
        <v>112</v>
      </c>
      <c r="C41" s="77">
        <v>7.9881640292159801</v>
      </c>
      <c r="D41" s="77">
        <v>14.769477987569999</v>
      </c>
      <c r="E41" s="77">
        <v>20.267088434049501</v>
      </c>
      <c r="F41" s="77">
        <v>13.7621555467631</v>
      </c>
      <c r="G41" s="77">
        <v>13.711914034840801</v>
      </c>
      <c r="H41" s="77">
        <v>2.7151824517758101</v>
      </c>
      <c r="I41" s="77">
        <v>14.347431012769199</v>
      </c>
      <c r="J41" s="77">
        <v>6.3664571001314503</v>
      </c>
      <c r="K41" s="77">
        <v>10.2756547906947</v>
      </c>
      <c r="L41" s="77">
        <v>10.706125954155</v>
      </c>
      <c r="M41" s="77">
        <v>12.150403004187099</v>
      </c>
      <c r="N41" s="77">
        <v>11.296555698686401</v>
      </c>
      <c r="O41" s="77">
        <v>9.8740644757616298</v>
      </c>
      <c r="P41" s="77">
        <v>7.1778905589589996</v>
      </c>
      <c r="Q41" s="77">
        <v>17.338573435527199</v>
      </c>
      <c r="R41" s="77">
        <v>8.8576269113589792</v>
      </c>
      <c r="S41" s="77">
        <v>11.7509903301719</v>
      </c>
      <c r="T41" s="77">
        <v>8.9045609161012305</v>
      </c>
    </row>
    <row r="42" spans="1:20" ht="18" x14ac:dyDescent="0.55000000000000004">
      <c r="A42" s="109"/>
      <c r="B42" s="76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</row>
    <row r="43" spans="1:20" ht="18" x14ac:dyDescent="0.55000000000000004">
      <c r="A43" s="109"/>
      <c r="B43" s="76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</row>
    <row r="44" spans="1:20" ht="18" x14ac:dyDescent="0.3">
      <c r="A44" s="109"/>
      <c r="B44" s="69"/>
      <c r="C44" s="84" t="s">
        <v>227</v>
      </c>
      <c r="D44" s="84" t="s">
        <v>228</v>
      </c>
      <c r="E44" s="84" t="s">
        <v>229</v>
      </c>
      <c r="F44" s="84" t="s">
        <v>230</v>
      </c>
      <c r="G44" s="84" t="s">
        <v>231</v>
      </c>
      <c r="H44" s="84" t="s">
        <v>232</v>
      </c>
      <c r="I44" s="84" t="s">
        <v>233</v>
      </c>
      <c r="J44" s="84" t="s">
        <v>234</v>
      </c>
      <c r="K44" s="84" t="s">
        <v>235</v>
      </c>
      <c r="L44" s="84" t="s">
        <v>236</v>
      </c>
      <c r="M44" s="84" t="s">
        <v>237</v>
      </c>
      <c r="N44" s="84" t="s">
        <v>238</v>
      </c>
      <c r="O44" s="84" t="s">
        <v>239</v>
      </c>
      <c r="P44" s="84" t="s">
        <v>240</v>
      </c>
      <c r="Q44" s="84" t="s">
        <v>241</v>
      </c>
      <c r="R44" s="84" t="s">
        <v>242</v>
      </c>
      <c r="S44" s="84" t="s">
        <v>243</v>
      </c>
      <c r="T44" s="84" t="s">
        <v>244</v>
      </c>
    </row>
    <row r="45" spans="1:20" ht="18" x14ac:dyDescent="0.55000000000000004">
      <c r="A45" s="247" t="s">
        <v>116</v>
      </c>
      <c r="B45" s="106" t="s">
        <v>104</v>
      </c>
      <c r="C45" s="106">
        <v>167</v>
      </c>
      <c r="D45" s="106">
        <v>25</v>
      </c>
      <c r="E45" s="106">
        <v>21</v>
      </c>
      <c r="F45" s="106">
        <v>25</v>
      </c>
      <c r="G45" s="106">
        <v>41</v>
      </c>
      <c r="H45" s="106">
        <v>11</v>
      </c>
      <c r="I45" s="106">
        <v>49</v>
      </c>
      <c r="J45" s="106">
        <v>41</v>
      </c>
      <c r="K45" s="106">
        <v>158</v>
      </c>
      <c r="L45" s="106">
        <v>91</v>
      </c>
      <c r="M45" s="106">
        <v>30</v>
      </c>
      <c r="N45" s="106">
        <v>55</v>
      </c>
      <c r="O45" s="106">
        <v>124</v>
      </c>
      <c r="P45" s="106">
        <v>31</v>
      </c>
      <c r="Q45" s="106">
        <v>14</v>
      </c>
      <c r="R45" s="106">
        <v>46</v>
      </c>
      <c r="S45" s="106">
        <v>6</v>
      </c>
      <c r="T45" s="106">
        <v>2</v>
      </c>
    </row>
    <row r="46" spans="1:20" ht="18" x14ac:dyDescent="0.55000000000000004">
      <c r="A46" s="247"/>
      <c r="B46" s="106" t="s">
        <v>112</v>
      </c>
      <c r="C46" s="108">
        <v>1.9418098877424601</v>
      </c>
      <c r="D46" s="108">
        <v>1.8461847484462499</v>
      </c>
      <c r="E46" s="108">
        <v>2.0863179270345098</v>
      </c>
      <c r="F46" s="108">
        <v>2.0479398135064102</v>
      </c>
      <c r="G46" s="108">
        <v>1.8432409030441801</v>
      </c>
      <c r="H46" s="108">
        <v>1.8666879355958701</v>
      </c>
      <c r="I46" s="108">
        <v>2.05562608077688</v>
      </c>
      <c r="J46" s="108">
        <v>1.96259203838639</v>
      </c>
      <c r="K46" s="108">
        <v>1.98236075327199</v>
      </c>
      <c r="L46" s="108">
        <v>1.72740684721295</v>
      </c>
      <c r="M46" s="108">
        <v>2.8477507041063599</v>
      </c>
      <c r="N46" s="108">
        <v>2.0370838145172199</v>
      </c>
      <c r="O46" s="108">
        <v>1.7926559223930301</v>
      </c>
      <c r="P46" s="108">
        <v>1.9867375654261501</v>
      </c>
      <c r="Q46" s="108">
        <v>2.0747010948494098</v>
      </c>
      <c r="R46" s="108">
        <v>2.0682783650888998</v>
      </c>
      <c r="S46" s="108">
        <v>1.85541952581662</v>
      </c>
      <c r="T46" s="108">
        <v>1.1872747888135</v>
      </c>
    </row>
    <row r="47" spans="1:20" ht="18" x14ac:dyDescent="0.55000000000000004">
      <c r="A47" s="247"/>
      <c r="B47" s="106" t="s">
        <v>3</v>
      </c>
      <c r="C47" s="106">
        <v>124</v>
      </c>
      <c r="D47" s="106">
        <v>19</v>
      </c>
      <c r="E47" s="106">
        <v>17</v>
      </c>
      <c r="F47" s="106">
        <v>16</v>
      </c>
      <c r="G47" s="106">
        <v>23</v>
      </c>
      <c r="H47" s="106">
        <v>10</v>
      </c>
      <c r="I47" s="106">
        <v>37</v>
      </c>
      <c r="J47" s="106">
        <v>34</v>
      </c>
      <c r="K47" s="106">
        <v>123</v>
      </c>
      <c r="L47" s="106">
        <v>73</v>
      </c>
      <c r="M47" s="106">
        <v>25</v>
      </c>
      <c r="N47" s="106">
        <v>43</v>
      </c>
      <c r="O47" s="106">
        <v>81</v>
      </c>
      <c r="P47" s="106">
        <v>26</v>
      </c>
      <c r="Q47" s="106">
        <v>10</v>
      </c>
      <c r="R47" s="106">
        <v>37</v>
      </c>
      <c r="S47" s="106">
        <v>5</v>
      </c>
      <c r="T47" s="106">
        <v>2</v>
      </c>
    </row>
    <row r="48" spans="1:20" ht="18" x14ac:dyDescent="0.55000000000000004">
      <c r="A48" s="247"/>
      <c r="B48" s="106" t="s">
        <v>112</v>
      </c>
      <c r="C48" s="108">
        <v>1.4418229106590701</v>
      </c>
      <c r="D48" s="108">
        <v>1.4031004088191501</v>
      </c>
      <c r="E48" s="108">
        <v>1.68892403617079</v>
      </c>
      <c r="F48" s="108">
        <v>1.3106814806441001</v>
      </c>
      <c r="G48" s="108">
        <v>1.0340131895125899</v>
      </c>
      <c r="H48" s="108">
        <v>1.69698903235988</v>
      </c>
      <c r="I48" s="108">
        <v>1.55220744874989</v>
      </c>
      <c r="J48" s="108">
        <v>1.6275153489057801</v>
      </c>
      <c r="K48" s="108">
        <v>1.5432302066611101</v>
      </c>
      <c r="L48" s="108">
        <v>1.3857219763356701</v>
      </c>
      <c r="M48" s="108">
        <v>2.3731255867552998</v>
      </c>
      <c r="N48" s="108">
        <v>1.5926291640771</v>
      </c>
      <c r="O48" s="108">
        <v>1.1710091105954501</v>
      </c>
      <c r="P48" s="108">
        <v>1.6662960226154799</v>
      </c>
      <c r="Q48" s="108">
        <v>1.48192935346386</v>
      </c>
      <c r="R48" s="108">
        <v>1.6636152067019401</v>
      </c>
      <c r="S48" s="108">
        <v>1.5461829381805099</v>
      </c>
      <c r="T48" s="108">
        <v>1.1872747888135</v>
      </c>
    </row>
    <row r="49" spans="1:20" ht="18" x14ac:dyDescent="0.55000000000000004">
      <c r="A49" s="248" t="s">
        <v>117</v>
      </c>
      <c r="B49" s="76" t="s">
        <v>104</v>
      </c>
      <c r="C49" s="76">
        <v>18</v>
      </c>
      <c r="D49" s="76">
        <v>2</v>
      </c>
      <c r="E49" s="76">
        <v>3</v>
      </c>
      <c r="F49" s="76">
        <v>2</v>
      </c>
      <c r="G49" s="76">
        <v>5</v>
      </c>
      <c r="H49" s="76">
        <v>2</v>
      </c>
      <c r="I49" s="76">
        <v>5</v>
      </c>
      <c r="J49" s="76">
        <v>3</v>
      </c>
      <c r="K49" s="76">
        <v>31</v>
      </c>
      <c r="L49" s="76">
        <v>13</v>
      </c>
      <c r="M49" s="76">
        <v>1</v>
      </c>
      <c r="N49" s="76">
        <v>7</v>
      </c>
      <c r="O49" s="76">
        <v>24</v>
      </c>
      <c r="P49" s="76">
        <v>4</v>
      </c>
      <c r="Q49" s="76">
        <v>3</v>
      </c>
      <c r="R49" s="76">
        <v>6</v>
      </c>
      <c r="S49" s="76">
        <v>1</v>
      </c>
      <c r="T49" s="76">
        <v>0</v>
      </c>
    </row>
    <row r="50" spans="1:20" ht="18" x14ac:dyDescent="0.55000000000000004">
      <c r="A50" s="248"/>
      <c r="B50" s="76" t="s">
        <v>112</v>
      </c>
      <c r="C50" s="77">
        <v>0.20929687412792999</v>
      </c>
      <c r="D50" s="77">
        <v>0.14769477987570001</v>
      </c>
      <c r="E50" s="77">
        <v>0.29804541814778701</v>
      </c>
      <c r="F50" s="77">
        <v>0.16383518508051301</v>
      </c>
      <c r="G50" s="77">
        <v>0.22478547598099799</v>
      </c>
      <c r="H50" s="77">
        <v>0.33939780647197698</v>
      </c>
      <c r="I50" s="77">
        <v>0.20975776334457899</v>
      </c>
      <c r="J50" s="77">
        <v>0.14360429549168699</v>
      </c>
      <c r="K50" s="77">
        <v>0.38894419842678302</v>
      </c>
      <c r="L50" s="77">
        <v>0.24677240674470699</v>
      </c>
      <c r="M50" s="77">
        <v>9.4925023470212103E-2</v>
      </c>
      <c r="N50" s="77">
        <v>0.25926521275673697</v>
      </c>
      <c r="O50" s="77">
        <v>0.34696566239865201</v>
      </c>
      <c r="P50" s="77">
        <v>0.25635323424853601</v>
      </c>
      <c r="Q50" s="77">
        <v>0.444578806039159</v>
      </c>
      <c r="R50" s="77">
        <v>0.26977543892463901</v>
      </c>
      <c r="S50" s="77">
        <v>0.30923658763610301</v>
      </c>
      <c r="T50" s="77">
        <v>0</v>
      </c>
    </row>
    <row r="51" spans="1:20" ht="18" x14ac:dyDescent="0.55000000000000004">
      <c r="A51" s="248"/>
      <c r="B51" s="76" t="s">
        <v>3</v>
      </c>
      <c r="C51" s="76">
        <v>15</v>
      </c>
      <c r="D51" s="76">
        <v>1</v>
      </c>
      <c r="E51" s="76">
        <v>2</v>
      </c>
      <c r="F51" s="76">
        <v>1</v>
      </c>
      <c r="G51" s="76">
        <v>4</v>
      </c>
      <c r="H51" s="76">
        <v>2</v>
      </c>
      <c r="I51" s="76">
        <v>4</v>
      </c>
      <c r="J51" s="76">
        <v>3</v>
      </c>
      <c r="K51" s="76">
        <v>27</v>
      </c>
      <c r="L51" s="76">
        <v>8</v>
      </c>
      <c r="M51" s="76">
        <v>1</v>
      </c>
      <c r="N51" s="76">
        <v>6</v>
      </c>
      <c r="O51" s="76">
        <v>15</v>
      </c>
      <c r="P51" s="76">
        <v>4</v>
      </c>
      <c r="Q51" s="76">
        <v>1</v>
      </c>
      <c r="R51" s="76">
        <v>4</v>
      </c>
      <c r="S51" s="76">
        <v>1</v>
      </c>
      <c r="T51" s="76">
        <v>0</v>
      </c>
    </row>
    <row r="52" spans="1:20" ht="18" x14ac:dyDescent="0.55000000000000004">
      <c r="A52" s="248"/>
      <c r="B52" s="76" t="s">
        <v>112</v>
      </c>
      <c r="C52" s="77">
        <v>0.17441406177327501</v>
      </c>
      <c r="D52" s="77">
        <v>7.3847389937850005E-2</v>
      </c>
      <c r="E52" s="77">
        <v>0.19869694543185801</v>
      </c>
      <c r="F52" s="77">
        <v>8.1917592540256406E-2</v>
      </c>
      <c r="G52" s="77">
        <v>0.17982838078479799</v>
      </c>
      <c r="H52" s="77">
        <v>0.33939780647197698</v>
      </c>
      <c r="I52" s="77">
        <v>0.16780621067566301</v>
      </c>
      <c r="J52" s="77">
        <v>0.14360429549168699</v>
      </c>
      <c r="K52" s="77">
        <v>0.33875785024268201</v>
      </c>
      <c r="L52" s="77">
        <v>0.15185994261212801</v>
      </c>
      <c r="M52" s="77">
        <v>9.4925023470212103E-2</v>
      </c>
      <c r="N52" s="77">
        <v>0.222227325220061</v>
      </c>
      <c r="O52" s="77">
        <v>0.21685353899915699</v>
      </c>
      <c r="P52" s="77">
        <v>0.25635323424853601</v>
      </c>
      <c r="Q52" s="77">
        <v>0.148192935346386</v>
      </c>
      <c r="R52" s="77">
        <v>0.17985029261642599</v>
      </c>
      <c r="S52" s="77">
        <v>0.30923658763610301</v>
      </c>
      <c r="T52" s="77">
        <v>0</v>
      </c>
    </row>
    <row r="53" spans="1:20" ht="18" x14ac:dyDescent="0.55000000000000004">
      <c r="A53" s="247" t="s">
        <v>118</v>
      </c>
      <c r="B53" s="106" t="s">
        <v>104</v>
      </c>
      <c r="C53" s="106">
        <v>120</v>
      </c>
      <c r="D53" s="106">
        <v>18</v>
      </c>
      <c r="E53" s="106">
        <v>19</v>
      </c>
      <c r="F53" s="106">
        <v>28</v>
      </c>
      <c r="G53" s="106">
        <v>40</v>
      </c>
      <c r="H53" s="106">
        <v>9</v>
      </c>
      <c r="I53" s="106">
        <v>33</v>
      </c>
      <c r="J53" s="106">
        <v>29</v>
      </c>
      <c r="K53" s="106">
        <v>152</v>
      </c>
      <c r="L53" s="106">
        <v>84</v>
      </c>
      <c r="M53" s="106">
        <v>14</v>
      </c>
      <c r="N53" s="106">
        <v>42</v>
      </c>
      <c r="O53" s="106">
        <v>151</v>
      </c>
      <c r="P53" s="106">
        <v>23</v>
      </c>
      <c r="Q53" s="106">
        <v>12</v>
      </c>
      <c r="R53" s="106">
        <v>29</v>
      </c>
      <c r="S53" s="106">
        <v>6</v>
      </c>
      <c r="T53" s="106">
        <v>1</v>
      </c>
    </row>
    <row r="54" spans="1:20" ht="18" x14ac:dyDescent="0.55000000000000004">
      <c r="A54" s="247"/>
      <c r="B54" s="106" t="s">
        <v>112</v>
      </c>
      <c r="C54" s="108">
        <v>1.3953124941862001</v>
      </c>
      <c r="D54" s="108">
        <v>1.3292530188813001</v>
      </c>
      <c r="E54" s="108">
        <v>1.8876209816026499</v>
      </c>
      <c r="F54" s="108">
        <v>2.2936925911271802</v>
      </c>
      <c r="G54" s="108">
        <v>1.7982838078479799</v>
      </c>
      <c r="H54" s="108">
        <v>1.5272901291239001</v>
      </c>
      <c r="I54" s="108">
        <v>1.3844012380742201</v>
      </c>
      <c r="J54" s="108">
        <v>1.3881748564196399</v>
      </c>
      <c r="K54" s="108">
        <v>1.90708123099584</v>
      </c>
      <c r="L54" s="108">
        <v>1.59452939742734</v>
      </c>
      <c r="M54" s="108">
        <v>1.32895032858297</v>
      </c>
      <c r="N54" s="108">
        <v>1.5555912765404201</v>
      </c>
      <c r="O54" s="108">
        <v>2.1829922925915199</v>
      </c>
      <c r="P54" s="108">
        <v>1.47403109692908</v>
      </c>
      <c r="Q54" s="108">
        <v>1.77831522415663</v>
      </c>
      <c r="R54" s="108">
        <v>1.30391462146909</v>
      </c>
      <c r="S54" s="108">
        <v>1.85541952581662</v>
      </c>
      <c r="T54" s="108">
        <v>0.59363739440674901</v>
      </c>
    </row>
    <row r="55" spans="1:20" ht="18" x14ac:dyDescent="0.55000000000000004">
      <c r="A55" s="247"/>
      <c r="B55" s="106" t="s">
        <v>3</v>
      </c>
      <c r="C55" s="106">
        <v>67</v>
      </c>
      <c r="D55" s="106">
        <v>11</v>
      </c>
      <c r="E55" s="106">
        <v>12</v>
      </c>
      <c r="F55" s="106">
        <v>14</v>
      </c>
      <c r="G55" s="106">
        <v>16</v>
      </c>
      <c r="H55" s="106">
        <v>8</v>
      </c>
      <c r="I55" s="106">
        <v>21</v>
      </c>
      <c r="J55" s="106">
        <v>17</v>
      </c>
      <c r="K55" s="106">
        <v>103</v>
      </c>
      <c r="L55" s="106">
        <v>51</v>
      </c>
      <c r="M55" s="106">
        <v>9</v>
      </c>
      <c r="N55" s="106">
        <v>23</v>
      </c>
      <c r="O55" s="106">
        <v>78</v>
      </c>
      <c r="P55" s="106">
        <v>17</v>
      </c>
      <c r="Q55" s="106">
        <v>7</v>
      </c>
      <c r="R55" s="106">
        <v>17</v>
      </c>
      <c r="S55" s="106">
        <v>4</v>
      </c>
      <c r="T55" s="106">
        <v>1</v>
      </c>
    </row>
    <row r="56" spans="1:20" ht="18" x14ac:dyDescent="0.55000000000000004">
      <c r="A56" s="247"/>
      <c r="B56" s="106" t="s">
        <v>112</v>
      </c>
      <c r="C56" s="108">
        <v>0.77904947592062701</v>
      </c>
      <c r="D56" s="108">
        <v>0.81232128931634995</v>
      </c>
      <c r="E56" s="108">
        <v>1.19218167259115</v>
      </c>
      <c r="F56" s="108">
        <v>1.1468462955635901</v>
      </c>
      <c r="G56" s="108">
        <v>0.71931352313919195</v>
      </c>
      <c r="H56" s="108">
        <v>1.3575912258879099</v>
      </c>
      <c r="I56" s="108">
        <v>0.880982606047233</v>
      </c>
      <c r="J56" s="108">
        <v>0.81375767445289204</v>
      </c>
      <c r="K56" s="108">
        <v>1.2922984657406</v>
      </c>
      <c r="L56" s="108">
        <v>0.96810713415231398</v>
      </c>
      <c r="M56" s="108">
        <v>0.85432521123190897</v>
      </c>
      <c r="N56" s="108">
        <v>0.85187141334356598</v>
      </c>
      <c r="O56" s="108">
        <v>1.1276384027956201</v>
      </c>
      <c r="P56" s="108">
        <v>1.08950124555628</v>
      </c>
      <c r="Q56" s="108">
        <v>1.0373505474247</v>
      </c>
      <c r="R56" s="108">
        <v>0.76436374361981096</v>
      </c>
      <c r="S56" s="108">
        <v>1.23694635054441</v>
      </c>
      <c r="T56" s="108">
        <v>0.59363739440674901</v>
      </c>
    </row>
    <row r="57" spans="1:20" ht="18" x14ac:dyDescent="0.55000000000000004">
      <c r="A57" s="248" t="s">
        <v>119</v>
      </c>
      <c r="B57" s="76" t="s">
        <v>104</v>
      </c>
      <c r="C57" s="76">
        <v>24</v>
      </c>
      <c r="D57" s="76">
        <v>3</v>
      </c>
      <c r="E57" s="76">
        <v>1</v>
      </c>
      <c r="F57" s="76">
        <v>2</v>
      </c>
      <c r="G57" s="76">
        <v>12</v>
      </c>
      <c r="H57" s="76">
        <v>2</v>
      </c>
      <c r="I57" s="76">
        <v>7</v>
      </c>
      <c r="J57" s="76">
        <v>0</v>
      </c>
      <c r="K57" s="76">
        <v>25</v>
      </c>
      <c r="L57" s="76">
        <v>14</v>
      </c>
      <c r="M57" s="76">
        <v>2</v>
      </c>
      <c r="N57" s="76">
        <v>6</v>
      </c>
      <c r="O57" s="76">
        <v>25</v>
      </c>
      <c r="P57" s="76">
        <v>2</v>
      </c>
      <c r="Q57" s="76">
        <v>2</v>
      </c>
      <c r="R57" s="76">
        <v>4</v>
      </c>
      <c r="S57" s="76">
        <v>1</v>
      </c>
      <c r="T57" s="76">
        <v>0</v>
      </c>
    </row>
    <row r="58" spans="1:20" ht="18" x14ac:dyDescent="0.55000000000000004">
      <c r="A58" s="248"/>
      <c r="B58" s="76" t="s">
        <v>112</v>
      </c>
      <c r="C58" s="77">
        <v>0.27906249883723999</v>
      </c>
      <c r="D58" s="77">
        <v>0.22154216981354999</v>
      </c>
      <c r="E58" s="77">
        <v>9.9348472715928907E-2</v>
      </c>
      <c r="F58" s="77">
        <v>0.16383518508051301</v>
      </c>
      <c r="G58" s="77">
        <v>0.53948514235439404</v>
      </c>
      <c r="H58" s="77">
        <v>0.33939780647197698</v>
      </c>
      <c r="I58" s="77">
        <v>0.29366086868241098</v>
      </c>
      <c r="J58" s="77">
        <v>0</v>
      </c>
      <c r="K58" s="77">
        <v>0.31366467615063198</v>
      </c>
      <c r="L58" s="77">
        <v>0.265754899571223</v>
      </c>
      <c r="M58" s="77">
        <v>0.18985004694042401</v>
      </c>
      <c r="N58" s="77">
        <v>0.222227325220061</v>
      </c>
      <c r="O58" s="77">
        <v>0.36142256499859599</v>
      </c>
      <c r="P58" s="77">
        <v>0.12817661712426801</v>
      </c>
      <c r="Q58" s="77">
        <v>0.296385870692772</v>
      </c>
      <c r="R58" s="77">
        <v>0.17985029261642599</v>
      </c>
      <c r="S58" s="77">
        <v>0.30923658763610301</v>
      </c>
      <c r="T58" s="77">
        <v>0</v>
      </c>
    </row>
    <row r="59" spans="1:20" ht="18" x14ac:dyDescent="0.55000000000000004">
      <c r="A59" s="248"/>
      <c r="B59" s="76" t="s">
        <v>3</v>
      </c>
      <c r="C59" s="76">
        <v>16</v>
      </c>
      <c r="D59" s="76">
        <v>2</v>
      </c>
      <c r="E59" s="76">
        <v>0</v>
      </c>
      <c r="F59" s="76">
        <v>1</v>
      </c>
      <c r="G59" s="76">
        <v>10</v>
      </c>
      <c r="H59" s="76">
        <v>2</v>
      </c>
      <c r="I59" s="76">
        <v>5</v>
      </c>
      <c r="J59" s="76">
        <v>0</v>
      </c>
      <c r="K59" s="76">
        <v>22</v>
      </c>
      <c r="L59" s="76">
        <v>7</v>
      </c>
      <c r="M59" s="76">
        <v>2</v>
      </c>
      <c r="N59" s="76">
        <v>4</v>
      </c>
      <c r="O59" s="76">
        <v>18</v>
      </c>
      <c r="P59" s="76">
        <v>2</v>
      </c>
      <c r="Q59" s="76">
        <v>2</v>
      </c>
      <c r="R59" s="76">
        <v>2</v>
      </c>
      <c r="S59" s="76">
        <v>1</v>
      </c>
      <c r="T59" s="76">
        <v>0</v>
      </c>
    </row>
    <row r="60" spans="1:20" ht="18" x14ac:dyDescent="0.55000000000000004">
      <c r="A60" s="248"/>
      <c r="B60" s="76" t="s">
        <v>112</v>
      </c>
      <c r="C60" s="77">
        <v>0.18604166589149301</v>
      </c>
      <c r="D60" s="77">
        <v>0.14769477987570001</v>
      </c>
      <c r="E60" s="77">
        <v>0</v>
      </c>
      <c r="F60" s="77">
        <v>8.1917592540256406E-2</v>
      </c>
      <c r="G60" s="77">
        <v>0.44957095196199498</v>
      </c>
      <c r="H60" s="77">
        <v>0.33939780647197698</v>
      </c>
      <c r="I60" s="77">
        <v>0.20975776334457899</v>
      </c>
      <c r="J60" s="77">
        <v>0</v>
      </c>
      <c r="K60" s="77">
        <v>0.27602491501255599</v>
      </c>
      <c r="L60" s="77">
        <v>0.132877449785612</v>
      </c>
      <c r="M60" s="77">
        <v>0.18985004694042401</v>
      </c>
      <c r="N60" s="77">
        <v>0.148151550146707</v>
      </c>
      <c r="O60" s="77">
        <v>0.26022424679898898</v>
      </c>
      <c r="P60" s="77">
        <v>0.12817661712426801</v>
      </c>
      <c r="Q60" s="77">
        <v>0.296385870692772</v>
      </c>
      <c r="R60" s="77">
        <v>8.9925146308213105E-2</v>
      </c>
      <c r="S60" s="77">
        <v>0.30923658763610301</v>
      </c>
      <c r="T60" s="77">
        <v>0</v>
      </c>
    </row>
    <row r="61" spans="1:20" ht="18" x14ac:dyDescent="0.55000000000000004">
      <c r="A61" s="109"/>
      <c r="B61" s="76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</row>
    <row r="62" spans="1:20" ht="18" x14ac:dyDescent="0.55000000000000004">
      <c r="A62" s="109"/>
      <c r="B62" s="76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</row>
    <row r="63" spans="1:20" ht="18" x14ac:dyDescent="0.3">
      <c r="A63" s="109"/>
      <c r="B63" s="69"/>
      <c r="C63" s="84" t="s">
        <v>227</v>
      </c>
      <c r="D63" s="84" t="s">
        <v>228</v>
      </c>
      <c r="E63" s="84" t="s">
        <v>229</v>
      </c>
      <c r="F63" s="84" t="s">
        <v>230</v>
      </c>
      <c r="G63" s="84" t="s">
        <v>231</v>
      </c>
      <c r="H63" s="84" t="s">
        <v>232</v>
      </c>
      <c r="I63" s="84" t="s">
        <v>233</v>
      </c>
      <c r="J63" s="84" t="s">
        <v>234</v>
      </c>
      <c r="K63" s="84" t="s">
        <v>235</v>
      </c>
      <c r="L63" s="84" t="s">
        <v>236</v>
      </c>
      <c r="M63" s="84" t="s">
        <v>237</v>
      </c>
      <c r="N63" s="84" t="s">
        <v>238</v>
      </c>
      <c r="O63" s="84" t="s">
        <v>239</v>
      </c>
      <c r="P63" s="84" t="s">
        <v>240</v>
      </c>
      <c r="Q63" s="84" t="s">
        <v>241</v>
      </c>
      <c r="R63" s="84" t="s">
        <v>242</v>
      </c>
      <c r="S63" s="84" t="s">
        <v>243</v>
      </c>
      <c r="T63" s="84" t="s">
        <v>244</v>
      </c>
    </row>
    <row r="64" spans="1:20" ht="18" x14ac:dyDescent="0.55000000000000004">
      <c r="A64" s="247" t="s">
        <v>120</v>
      </c>
      <c r="B64" s="106" t="s">
        <v>104</v>
      </c>
      <c r="C64" s="106">
        <v>47</v>
      </c>
      <c r="D64" s="106">
        <v>3</v>
      </c>
      <c r="E64" s="106">
        <v>3</v>
      </c>
      <c r="F64" s="106">
        <v>5</v>
      </c>
      <c r="G64" s="106">
        <v>6</v>
      </c>
      <c r="H64" s="106">
        <v>1</v>
      </c>
      <c r="I64" s="106">
        <v>5</v>
      </c>
      <c r="J64" s="106">
        <v>2</v>
      </c>
      <c r="K64" s="106">
        <v>18</v>
      </c>
      <c r="L64" s="106">
        <v>11</v>
      </c>
      <c r="M64" s="106">
        <v>1</v>
      </c>
      <c r="N64" s="106">
        <v>4</v>
      </c>
      <c r="O64" s="106">
        <v>16</v>
      </c>
      <c r="P64" s="106">
        <v>2</v>
      </c>
      <c r="Q64" s="106">
        <v>2</v>
      </c>
      <c r="R64" s="106">
        <v>8</v>
      </c>
      <c r="S64" s="106">
        <v>1</v>
      </c>
      <c r="T64" s="106">
        <v>0</v>
      </c>
    </row>
    <row r="65" spans="1:20" ht="18" x14ac:dyDescent="0.55000000000000004">
      <c r="A65" s="247"/>
      <c r="B65" s="106" t="s">
        <v>112</v>
      </c>
      <c r="C65" s="108">
        <v>0.54649739355626104</v>
      </c>
      <c r="D65" s="108">
        <v>0.22154216981354999</v>
      </c>
      <c r="E65" s="108">
        <v>0.29804541814778701</v>
      </c>
      <c r="F65" s="108">
        <v>0.409587962701282</v>
      </c>
      <c r="G65" s="108">
        <v>0.26974257117719702</v>
      </c>
      <c r="H65" s="108">
        <v>0.16969890323598799</v>
      </c>
      <c r="I65" s="108">
        <v>0.20975776334457899</v>
      </c>
      <c r="J65" s="108">
        <v>9.5736196994457803E-2</v>
      </c>
      <c r="K65" s="108">
        <v>0.22583856682845499</v>
      </c>
      <c r="L65" s="108">
        <v>0.20880742109167599</v>
      </c>
      <c r="M65" s="108">
        <v>9.4925023470212103E-2</v>
      </c>
      <c r="N65" s="108">
        <v>0.148151550146707</v>
      </c>
      <c r="O65" s="108">
        <v>0.231310441599101</v>
      </c>
      <c r="P65" s="108">
        <v>0.12817661712426801</v>
      </c>
      <c r="Q65" s="108">
        <v>0.296385870692772</v>
      </c>
      <c r="R65" s="108">
        <v>0.35970058523285198</v>
      </c>
      <c r="S65" s="108">
        <v>0.30923658763610301</v>
      </c>
      <c r="T65" s="108">
        <v>0</v>
      </c>
    </row>
    <row r="66" spans="1:20" ht="18" x14ac:dyDescent="0.55000000000000004">
      <c r="A66" s="247"/>
      <c r="B66" s="106" t="s">
        <v>3</v>
      </c>
      <c r="C66" s="106">
        <v>38</v>
      </c>
      <c r="D66" s="106">
        <v>2</v>
      </c>
      <c r="E66" s="106">
        <v>3</v>
      </c>
      <c r="F66" s="106">
        <v>2</v>
      </c>
      <c r="G66" s="106">
        <v>4</v>
      </c>
      <c r="H66" s="106">
        <v>1</v>
      </c>
      <c r="I66" s="106">
        <v>1</v>
      </c>
      <c r="J66" s="106">
        <v>2</v>
      </c>
      <c r="K66" s="106">
        <v>8</v>
      </c>
      <c r="L66" s="106">
        <v>8</v>
      </c>
      <c r="M66" s="106">
        <v>1</v>
      </c>
      <c r="N66" s="106">
        <v>3</v>
      </c>
      <c r="O66" s="106">
        <v>8</v>
      </c>
      <c r="P66" s="106">
        <v>1</v>
      </c>
      <c r="Q66" s="106">
        <v>1</v>
      </c>
      <c r="R66" s="106">
        <v>5</v>
      </c>
      <c r="S66" s="106">
        <v>1</v>
      </c>
      <c r="T66" s="106">
        <v>0</v>
      </c>
    </row>
    <row r="67" spans="1:20" ht="18" x14ac:dyDescent="0.55000000000000004">
      <c r="A67" s="247"/>
      <c r="B67" s="106" t="s">
        <v>112</v>
      </c>
      <c r="C67" s="108">
        <v>0.441848956492296</v>
      </c>
      <c r="D67" s="108">
        <v>0.14769477987570001</v>
      </c>
      <c r="E67" s="108">
        <v>0.29804541814778701</v>
      </c>
      <c r="F67" s="108">
        <v>0.16383518508051301</v>
      </c>
      <c r="G67" s="108">
        <v>0.17982838078479799</v>
      </c>
      <c r="H67" s="108">
        <v>0.16969890323598799</v>
      </c>
      <c r="I67" s="108">
        <v>4.1951552668915801E-2</v>
      </c>
      <c r="J67" s="108">
        <v>9.5736196994457803E-2</v>
      </c>
      <c r="K67" s="108">
        <v>0.10037269636820199</v>
      </c>
      <c r="L67" s="108">
        <v>0.15185994261212801</v>
      </c>
      <c r="M67" s="108">
        <v>9.4925023470212103E-2</v>
      </c>
      <c r="N67" s="108">
        <v>0.11111366261003</v>
      </c>
      <c r="O67" s="108">
        <v>0.115655220799551</v>
      </c>
      <c r="P67" s="108">
        <v>6.4088308562133905E-2</v>
      </c>
      <c r="Q67" s="108">
        <v>0.148192935346386</v>
      </c>
      <c r="R67" s="108">
        <v>0.224812865770533</v>
      </c>
      <c r="S67" s="108">
        <v>0.30923658763610301</v>
      </c>
      <c r="T67" s="108">
        <v>0</v>
      </c>
    </row>
    <row r="68" spans="1:20" ht="18" x14ac:dyDescent="0.55000000000000004">
      <c r="A68" s="248" t="s">
        <v>121</v>
      </c>
      <c r="B68" s="76" t="s">
        <v>104</v>
      </c>
      <c r="C68" s="76">
        <v>120</v>
      </c>
      <c r="D68" s="76">
        <v>25</v>
      </c>
      <c r="E68" s="76">
        <v>21</v>
      </c>
      <c r="F68" s="76">
        <v>22</v>
      </c>
      <c r="G68" s="76">
        <v>35</v>
      </c>
      <c r="H68" s="76">
        <v>6</v>
      </c>
      <c r="I68" s="76">
        <v>40</v>
      </c>
      <c r="J68" s="76">
        <v>24</v>
      </c>
      <c r="K68" s="76">
        <v>112</v>
      </c>
      <c r="L68" s="76">
        <v>55</v>
      </c>
      <c r="M68" s="76">
        <v>20</v>
      </c>
      <c r="N68" s="76">
        <v>33</v>
      </c>
      <c r="O68" s="76">
        <v>99</v>
      </c>
      <c r="P68" s="76">
        <v>21</v>
      </c>
      <c r="Q68" s="76">
        <v>9</v>
      </c>
      <c r="R68" s="76">
        <v>34</v>
      </c>
      <c r="S68" s="76">
        <v>4</v>
      </c>
      <c r="T68" s="76">
        <v>2</v>
      </c>
    </row>
    <row r="69" spans="1:20" ht="18" x14ac:dyDescent="0.55000000000000004">
      <c r="A69" s="248"/>
      <c r="B69" s="76" t="s">
        <v>112</v>
      </c>
      <c r="C69" s="77">
        <v>1.3953124941862001</v>
      </c>
      <c r="D69" s="77">
        <v>1.8461847484462499</v>
      </c>
      <c r="E69" s="77">
        <v>2.0863179270345098</v>
      </c>
      <c r="F69" s="77">
        <v>1.80218703588564</v>
      </c>
      <c r="G69" s="77">
        <v>1.57349833186698</v>
      </c>
      <c r="H69" s="77">
        <v>1.0181934194159299</v>
      </c>
      <c r="I69" s="77">
        <v>1.6780621067566299</v>
      </c>
      <c r="J69" s="77">
        <v>1.1488343639334899</v>
      </c>
      <c r="K69" s="77">
        <v>1.4052177491548301</v>
      </c>
      <c r="L69" s="77">
        <v>1.0440371054583799</v>
      </c>
      <c r="M69" s="77">
        <v>1.89850046940424</v>
      </c>
      <c r="N69" s="77">
        <v>1.2222502887103299</v>
      </c>
      <c r="O69" s="77">
        <v>1.43123335739444</v>
      </c>
      <c r="P69" s="77">
        <v>1.34585447980481</v>
      </c>
      <c r="Q69" s="77">
        <v>1.33373641811748</v>
      </c>
      <c r="R69" s="77">
        <v>1.5287274872396199</v>
      </c>
      <c r="S69" s="77">
        <v>1.23694635054441</v>
      </c>
      <c r="T69" s="77">
        <v>1.1872747888135</v>
      </c>
    </row>
    <row r="70" spans="1:20" ht="18" x14ac:dyDescent="0.55000000000000004">
      <c r="A70" s="248"/>
      <c r="B70" s="76" t="s">
        <v>3</v>
      </c>
      <c r="C70" s="76">
        <v>79</v>
      </c>
      <c r="D70" s="76">
        <v>20</v>
      </c>
      <c r="E70" s="76">
        <v>17</v>
      </c>
      <c r="F70" s="76">
        <v>12</v>
      </c>
      <c r="G70" s="76">
        <v>18</v>
      </c>
      <c r="H70" s="76">
        <v>5</v>
      </c>
      <c r="I70" s="76">
        <v>30</v>
      </c>
      <c r="J70" s="76">
        <v>16</v>
      </c>
      <c r="K70" s="76">
        <v>77</v>
      </c>
      <c r="L70" s="76">
        <v>38</v>
      </c>
      <c r="M70" s="76">
        <v>14</v>
      </c>
      <c r="N70" s="76">
        <v>21</v>
      </c>
      <c r="O70" s="76">
        <v>60</v>
      </c>
      <c r="P70" s="76">
        <v>15</v>
      </c>
      <c r="Q70" s="76">
        <v>6</v>
      </c>
      <c r="R70" s="76">
        <v>26</v>
      </c>
      <c r="S70" s="76">
        <v>4</v>
      </c>
      <c r="T70" s="76">
        <v>2</v>
      </c>
    </row>
    <row r="71" spans="1:20" ht="18" x14ac:dyDescent="0.55000000000000004">
      <c r="A71" s="248"/>
      <c r="B71" s="76" t="s">
        <v>112</v>
      </c>
      <c r="C71" s="77">
        <v>0.91858072533924695</v>
      </c>
      <c r="D71" s="77">
        <v>1.4769477987570001</v>
      </c>
      <c r="E71" s="77">
        <v>1.68892403617079</v>
      </c>
      <c r="F71" s="77">
        <v>0.98301111048307599</v>
      </c>
      <c r="G71" s="77">
        <v>0.80922771353159095</v>
      </c>
      <c r="H71" s="77">
        <v>0.84849451617994198</v>
      </c>
      <c r="I71" s="77">
        <v>1.25854658006747</v>
      </c>
      <c r="J71" s="77">
        <v>0.76588957595566298</v>
      </c>
      <c r="K71" s="77">
        <v>0.96608720254394598</v>
      </c>
      <c r="L71" s="77">
        <v>0.72133472740760696</v>
      </c>
      <c r="M71" s="77">
        <v>1.32895032858297</v>
      </c>
      <c r="N71" s="77">
        <v>0.77779563827021203</v>
      </c>
      <c r="O71" s="77">
        <v>0.86741415599662897</v>
      </c>
      <c r="P71" s="77">
        <v>0.96132462843200905</v>
      </c>
      <c r="Q71" s="77">
        <v>0.88915761207831701</v>
      </c>
      <c r="R71" s="77">
        <v>1.1690269020067701</v>
      </c>
      <c r="S71" s="77">
        <v>1.23694635054441</v>
      </c>
      <c r="T71" s="77">
        <v>1.1872747888135</v>
      </c>
    </row>
    <row r="72" spans="1:20" ht="18" x14ac:dyDescent="0.55000000000000004">
      <c r="A72" s="247" t="s">
        <v>99</v>
      </c>
      <c r="B72" s="106" t="s">
        <v>104</v>
      </c>
      <c r="C72" s="106">
        <v>22</v>
      </c>
      <c r="D72" s="106">
        <v>5</v>
      </c>
      <c r="E72" s="106">
        <v>1</v>
      </c>
      <c r="F72" s="106">
        <v>6</v>
      </c>
      <c r="G72" s="106">
        <v>3</v>
      </c>
      <c r="H72" s="106">
        <v>3</v>
      </c>
      <c r="I72" s="106">
        <v>10</v>
      </c>
      <c r="J72" s="106">
        <v>5</v>
      </c>
      <c r="K72" s="106">
        <v>20</v>
      </c>
      <c r="L72" s="106">
        <v>21</v>
      </c>
      <c r="M72" s="106">
        <v>4</v>
      </c>
      <c r="N72" s="106">
        <v>9</v>
      </c>
      <c r="O72" s="106">
        <v>44</v>
      </c>
      <c r="P72" s="106">
        <v>2</v>
      </c>
      <c r="Q72" s="106">
        <v>3</v>
      </c>
      <c r="R72" s="106">
        <v>10</v>
      </c>
      <c r="S72" s="106">
        <v>0</v>
      </c>
      <c r="T72" s="106">
        <v>0</v>
      </c>
    </row>
    <row r="73" spans="1:20" ht="18" x14ac:dyDescent="0.55000000000000004">
      <c r="A73" s="247"/>
      <c r="B73" s="106" t="s">
        <v>112</v>
      </c>
      <c r="C73" s="108">
        <v>0.25580729060080298</v>
      </c>
      <c r="D73" s="108">
        <v>0.36923694968925003</v>
      </c>
      <c r="E73" s="108">
        <v>9.9348472715928907E-2</v>
      </c>
      <c r="F73" s="108">
        <v>0.49150555524153799</v>
      </c>
      <c r="G73" s="108">
        <v>0.13487128558859901</v>
      </c>
      <c r="H73" s="108">
        <v>0.50909670970796495</v>
      </c>
      <c r="I73" s="108">
        <v>0.41951552668915798</v>
      </c>
      <c r="J73" s="108">
        <v>0.239340492486145</v>
      </c>
      <c r="K73" s="108">
        <v>0.25093174092050502</v>
      </c>
      <c r="L73" s="108">
        <v>0.398632349356835</v>
      </c>
      <c r="M73" s="108">
        <v>0.37970009388084802</v>
      </c>
      <c r="N73" s="108">
        <v>0.33334098783009097</v>
      </c>
      <c r="O73" s="108">
        <v>0.636103714397528</v>
      </c>
      <c r="P73" s="108">
        <v>0.12817661712426801</v>
      </c>
      <c r="Q73" s="108">
        <v>0.444578806039159</v>
      </c>
      <c r="R73" s="108">
        <v>0.449625731541065</v>
      </c>
      <c r="S73" s="108">
        <v>0</v>
      </c>
      <c r="T73" s="108">
        <v>0</v>
      </c>
    </row>
    <row r="74" spans="1:20" ht="18" x14ac:dyDescent="0.55000000000000004">
      <c r="A74" s="247"/>
      <c r="B74" s="106" t="s">
        <v>3</v>
      </c>
      <c r="C74" s="106">
        <v>16</v>
      </c>
      <c r="D74" s="106">
        <v>5</v>
      </c>
      <c r="E74" s="106">
        <v>0</v>
      </c>
      <c r="F74" s="106">
        <v>3</v>
      </c>
      <c r="G74" s="106">
        <v>3</v>
      </c>
      <c r="H74" s="106">
        <v>2</v>
      </c>
      <c r="I74" s="106">
        <v>7</v>
      </c>
      <c r="J74" s="106">
        <v>4</v>
      </c>
      <c r="K74" s="106">
        <v>13</v>
      </c>
      <c r="L74" s="106">
        <v>16</v>
      </c>
      <c r="M74" s="106">
        <v>4</v>
      </c>
      <c r="N74" s="106">
        <v>6</v>
      </c>
      <c r="O74" s="106">
        <v>24</v>
      </c>
      <c r="P74" s="106">
        <v>2</v>
      </c>
      <c r="Q74" s="106">
        <v>1</v>
      </c>
      <c r="R74" s="106">
        <v>8</v>
      </c>
      <c r="S74" s="106">
        <v>0</v>
      </c>
      <c r="T74" s="106">
        <v>0</v>
      </c>
    </row>
    <row r="75" spans="1:20" ht="18" x14ac:dyDescent="0.55000000000000004">
      <c r="A75" s="247"/>
      <c r="B75" s="106" t="s">
        <v>112</v>
      </c>
      <c r="C75" s="108">
        <v>0.18604166589149301</v>
      </c>
      <c r="D75" s="108">
        <v>0.36923694968925003</v>
      </c>
      <c r="E75" s="108">
        <v>0</v>
      </c>
      <c r="F75" s="108">
        <v>0.245752777620769</v>
      </c>
      <c r="G75" s="108">
        <v>0.13487128558859901</v>
      </c>
      <c r="H75" s="108">
        <v>0.33939780647197698</v>
      </c>
      <c r="I75" s="108">
        <v>0.29366086868241098</v>
      </c>
      <c r="J75" s="108">
        <v>0.191472393988916</v>
      </c>
      <c r="K75" s="108">
        <v>0.163105631598329</v>
      </c>
      <c r="L75" s="108">
        <v>0.30371988522425503</v>
      </c>
      <c r="M75" s="108">
        <v>0.37970009388084802</v>
      </c>
      <c r="N75" s="108">
        <v>0.222227325220061</v>
      </c>
      <c r="O75" s="108">
        <v>0.34696566239865201</v>
      </c>
      <c r="P75" s="108">
        <v>0.12817661712426801</v>
      </c>
      <c r="Q75" s="108">
        <v>0.148192935346386</v>
      </c>
      <c r="R75" s="108">
        <v>0.35970058523285198</v>
      </c>
      <c r="S75" s="108">
        <v>0</v>
      </c>
      <c r="T75" s="108">
        <v>0</v>
      </c>
    </row>
    <row r="76" spans="1:20" ht="18" x14ac:dyDescent="0.55000000000000004">
      <c r="A76" s="248" t="s">
        <v>122</v>
      </c>
      <c r="B76" s="76" t="s">
        <v>104</v>
      </c>
      <c r="C76" s="76">
        <v>29</v>
      </c>
      <c r="D76" s="76">
        <v>5</v>
      </c>
      <c r="E76" s="76">
        <v>4</v>
      </c>
      <c r="F76" s="76">
        <v>5</v>
      </c>
      <c r="G76" s="76">
        <v>12</v>
      </c>
      <c r="H76" s="76">
        <v>1</v>
      </c>
      <c r="I76" s="76">
        <v>9</v>
      </c>
      <c r="J76" s="76">
        <v>8</v>
      </c>
      <c r="K76" s="76">
        <v>27</v>
      </c>
      <c r="L76" s="76">
        <v>14</v>
      </c>
      <c r="M76" s="76">
        <v>4</v>
      </c>
      <c r="N76" s="76">
        <v>13</v>
      </c>
      <c r="O76" s="76">
        <v>28</v>
      </c>
      <c r="P76" s="76">
        <v>4</v>
      </c>
      <c r="Q76" s="76">
        <v>4</v>
      </c>
      <c r="R76" s="76">
        <v>9</v>
      </c>
      <c r="S76" s="76">
        <v>2</v>
      </c>
      <c r="T76" s="76">
        <v>0</v>
      </c>
    </row>
    <row r="77" spans="1:20" ht="18" x14ac:dyDescent="0.55000000000000004">
      <c r="A77" s="248"/>
      <c r="B77" s="76" t="s">
        <v>112</v>
      </c>
      <c r="C77" s="77">
        <v>0.33720051942833101</v>
      </c>
      <c r="D77" s="77">
        <v>0.36923694968925003</v>
      </c>
      <c r="E77" s="77">
        <v>0.39739389086371602</v>
      </c>
      <c r="F77" s="77">
        <v>0.409587962701282</v>
      </c>
      <c r="G77" s="77">
        <v>0.53948514235439404</v>
      </c>
      <c r="H77" s="77">
        <v>0.16969890323598799</v>
      </c>
      <c r="I77" s="77">
        <v>0.377563974020243</v>
      </c>
      <c r="J77" s="77">
        <v>0.38294478797783099</v>
      </c>
      <c r="K77" s="77">
        <v>0.33875785024268201</v>
      </c>
      <c r="L77" s="77">
        <v>0.265754899571223</v>
      </c>
      <c r="M77" s="77">
        <v>0.37970009388084802</v>
      </c>
      <c r="N77" s="77">
        <v>0.48149253797679797</v>
      </c>
      <c r="O77" s="77">
        <v>0.40479327279842697</v>
      </c>
      <c r="P77" s="77">
        <v>0.25635323424853601</v>
      </c>
      <c r="Q77" s="77">
        <v>0.592771741385545</v>
      </c>
      <c r="R77" s="77">
        <v>0.40466315838695899</v>
      </c>
      <c r="S77" s="77">
        <v>0.61847317527220502</v>
      </c>
      <c r="T77" s="77">
        <v>0</v>
      </c>
    </row>
    <row r="78" spans="1:20" ht="18" x14ac:dyDescent="0.55000000000000004">
      <c r="A78" s="248"/>
      <c r="B78" s="76" t="s">
        <v>3</v>
      </c>
      <c r="C78" s="76">
        <v>27</v>
      </c>
      <c r="D78" s="76">
        <v>4</v>
      </c>
      <c r="E78" s="76">
        <v>3</v>
      </c>
      <c r="F78" s="76">
        <v>3</v>
      </c>
      <c r="G78" s="76">
        <v>10</v>
      </c>
      <c r="H78" s="76">
        <v>1</v>
      </c>
      <c r="I78" s="76">
        <v>8</v>
      </c>
      <c r="J78" s="76">
        <v>6</v>
      </c>
      <c r="K78" s="76">
        <v>25</v>
      </c>
      <c r="L78" s="76">
        <v>11</v>
      </c>
      <c r="M78" s="76">
        <v>4</v>
      </c>
      <c r="N78" s="76">
        <v>11</v>
      </c>
      <c r="O78" s="76">
        <v>21</v>
      </c>
      <c r="P78" s="76">
        <v>4</v>
      </c>
      <c r="Q78" s="76">
        <v>2</v>
      </c>
      <c r="R78" s="76">
        <v>8</v>
      </c>
      <c r="S78" s="76">
        <v>2</v>
      </c>
      <c r="T78" s="76">
        <v>0</v>
      </c>
    </row>
    <row r="79" spans="1:20" ht="18" x14ac:dyDescent="0.55000000000000004">
      <c r="A79" s="248"/>
      <c r="B79" s="76" t="s">
        <v>112</v>
      </c>
      <c r="C79" s="77">
        <v>0.313945311191895</v>
      </c>
      <c r="D79" s="77">
        <v>0.29538955975140002</v>
      </c>
      <c r="E79" s="77">
        <v>0.29804541814778701</v>
      </c>
      <c r="F79" s="77">
        <v>0.245752777620769</v>
      </c>
      <c r="G79" s="77">
        <v>0.44957095196199498</v>
      </c>
      <c r="H79" s="77">
        <v>0.16969890323598799</v>
      </c>
      <c r="I79" s="77">
        <v>0.33561242135132702</v>
      </c>
      <c r="J79" s="77">
        <v>0.28720859098337298</v>
      </c>
      <c r="K79" s="77">
        <v>0.31366467615063198</v>
      </c>
      <c r="L79" s="77">
        <v>0.20880742109167599</v>
      </c>
      <c r="M79" s="77">
        <v>0.37970009388084802</v>
      </c>
      <c r="N79" s="77">
        <v>0.40741676290344397</v>
      </c>
      <c r="O79" s="77">
        <v>0.30359495459882002</v>
      </c>
      <c r="P79" s="77">
        <v>0.25635323424853601</v>
      </c>
      <c r="Q79" s="77">
        <v>0.296385870692772</v>
      </c>
      <c r="R79" s="77">
        <v>0.35970058523285198</v>
      </c>
      <c r="S79" s="77">
        <v>0.61847317527220502</v>
      </c>
      <c r="T79" s="77">
        <v>0</v>
      </c>
    </row>
  </sheetData>
  <mergeCells count="18">
    <mergeCell ref="A19:A22"/>
    <mergeCell ref="A34:A37"/>
    <mergeCell ref="A3:S3"/>
    <mergeCell ref="A1:K1"/>
    <mergeCell ref="A72:A75"/>
    <mergeCell ref="A76:A79"/>
    <mergeCell ref="A7:A10"/>
    <mergeCell ref="A11:A14"/>
    <mergeCell ref="A15:A18"/>
    <mergeCell ref="A26:A29"/>
    <mergeCell ref="A30:A33"/>
    <mergeCell ref="A38:A41"/>
    <mergeCell ref="A45:A48"/>
    <mergeCell ref="A49:A52"/>
    <mergeCell ref="A53:A56"/>
    <mergeCell ref="A57:A60"/>
    <mergeCell ref="A64:A67"/>
    <mergeCell ref="A68:A71"/>
  </mergeCells>
  <pageMargins left="0.59055118110236227" right="0.35433070866141736" top="1.1811023622047245" bottom="0.39370078740157483" header="0" footer="0"/>
  <pageSetup paperSize="9" scale="65" fitToHeight="0" orientation="landscape" r:id="rId1"/>
  <headerFooter alignWithMargins="0">
    <oddHeader>&amp;L&amp;G</oddHeader>
  </headerFooter>
  <rowBreaks count="1" manualBreakCount="1">
    <brk id="42" max="16383" man="1"/>
  </row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>
    <tabColor rgb="FF7030A0"/>
  </sheetPr>
  <dimension ref="A1:K25"/>
  <sheetViews>
    <sheetView showGridLines="0" zoomScale="96" zoomScaleNormal="96" workbookViewId="0">
      <selection sqref="A1:H25"/>
    </sheetView>
  </sheetViews>
  <sheetFormatPr baseColWidth="10" defaultColWidth="9.08984375" defaultRowHeight="12.5" customHeight="1" x14ac:dyDescent="0.25"/>
  <cols>
    <col min="1" max="1" width="29.6328125" customWidth="1"/>
    <col min="2" max="2" width="16.08984375" customWidth="1"/>
    <col min="3" max="3" width="13.81640625" customWidth="1"/>
    <col min="4" max="4" width="16.36328125" customWidth="1"/>
    <col min="5" max="5" width="9.08984375" bestFit="1" customWidth="1"/>
    <col min="6" max="6" width="7.90625" bestFit="1" customWidth="1"/>
    <col min="7" max="7" width="20.26953125" customWidth="1"/>
    <col min="8" max="8" width="14.81640625" bestFit="1" customWidth="1"/>
  </cols>
  <sheetData>
    <row r="1" spans="1:11" ht="20.149999999999999" customHeight="1" x14ac:dyDescent="0.25">
      <c r="A1" s="233" t="s">
        <v>245</v>
      </c>
      <c r="B1" s="233"/>
      <c r="C1" s="233"/>
      <c r="D1" s="233"/>
      <c r="E1" s="233"/>
      <c r="F1" s="233"/>
      <c r="G1" s="233"/>
      <c r="H1" s="233"/>
      <c r="I1" s="2"/>
      <c r="J1" s="2"/>
      <c r="K1" s="2"/>
    </row>
    <row r="2" spans="1:11" ht="12" customHeight="1" x14ac:dyDescent="0.25">
      <c r="A2" s="238"/>
      <c r="B2" s="238"/>
      <c r="C2" s="4"/>
      <c r="D2" s="4"/>
      <c r="E2" s="4"/>
      <c r="F2" s="4"/>
      <c r="G2" s="4"/>
      <c r="H2" s="4"/>
    </row>
    <row r="3" spans="1:11" ht="21" customHeight="1" x14ac:dyDescent="0.25">
      <c r="A3" s="240" t="s">
        <v>264</v>
      </c>
      <c r="B3" s="240"/>
      <c r="C3" s="240"/>
      <c r="D3" s="240"/>
      <c r="E3" s="240"/>
      <c r="F3" s="240"/>
      <c r="G3" s="240"/>
      <c r="H3" s="240"/>
    </row>
    <row r="4" spans="1:11" ht="15" customHeight="1" x14ac:dyDescent="0.25">
      <c r="A4" s="8"/>
      <c r="B4" s="8"/>
      <c r="C4" s="8"/>
      <c r="D4" s="8"/>
      <c r="E4" s="8"/>
      <c r="F4" s="8"/>
      <c r="G4" s="4"/>
      <c r="H4" s="4"/>
    </row>
    <row r="5" spans="1:11" ht="46.5" customHeight="1" x14ac:dyDescent="0.3">
      <c r="A5" s="83"/>
      <c r="B5" s="84" t="s">
        <v>6</v>
      </c>
      <c r="C5" s="84" t="s">
        <v>7</v>
      </c>
      <c r="D5" s="84" t="s">
        <v>41</v>
      </c>
      <c r="E5" s="84" t="s">
        <v>268</v>
      </c>
      <c r="F5" s="84" t="s">
        <v>269</v>
      </c>
      <c r="G5" s="84" t="s">
        <v>77</v>
      </c>
      <c r="H5" s="84" t="s">
        <v>270</v>
      </c>
    </row>
    <row r="6" spans="1:11" ht="25" customHeight="1" x14ac:dyDescent="0.25">
      <c r="A6" s="112" t="s">
        <v>59</v>
      </c>
      <c r="B6" s="113">
        <v>100386</v>
      </c>
      <c r="C6" s="113">
        <v>2979</v>
      </c>
      <c r="D6" s="113">
        <v>103365</v>
      </c>
      <c r="E6" s="113">
        <v>3976</v>
      </c>
      <c r="F6" s="113">
        <v>305</v>
      </c>
      <c r="G6" s="114">
        <v>12.0188729967964</v>
      </c>
      <c r="H6" s="113">
        <v>6834</v>
      </c>
    </row>
    <row r="7" spans="1:11" ht="25" customHeight="1" x14ac:dyDescent="0.25">
      <c r="A7" s="74" t="s">
        <v>60</v>
      </c>
      <c r="B7" s="115">
        <v>21208</v>
      </c>
      <c r="C7" s="115">
        <v>2283</v>
      </c>
      <c r="D7" s="115">
        <v>23491</v>
      </c>
      <c r="E7" s="115">
        <v>756</v>
      </c>
      <c r="F7" s="115">
        <v>110</v>
      </c>
      <c r="G7" s="116">
        <v>17.347490370300399</v>
      </c>
      <c r="H7" s="115">
        <v>1308</v>
      </c>
    </row>
    <row r="8" spans="1:11" ht="25" customHeight="1" x14ac:dyDescent="0.25">
      <c r="A8" s="112" t="s">
        <v>198</v>
      </c>
      <c r="B8" s="113">
        <v>16712</v>
      </c>
      <c r="C8" s="113">
        <v>507</v>
      </c>
      <c r="D8" s="113">
        <v>17219</v>
      </c>
      <c r="E8" s="113">
        <v>665</v>
      </c>
      <c r="F8" s="113">
        <v>88</v>
      </c>
      <c r="G8" s="114">
        <v>17.1068135169558</v>
      </c>
      <c r="H8" s="113">
        <v>518</v>
      </c>
    </row>
    <row r="9" spans="1:11" ht="25" customHeight="1" x14ac:dyDescent="0.25">
      <c r="A9" s="74" t="s">
        <v>199</v>
      </c>
      <c r="B9" s="115">
        <v>16868</v>
      </c>
      <c r="C9" s="115">
        <v>2071</v>
      </c>
      <c r="D9" s="115">
        <v>18939</v>
      </c>
      <c r="E9" s="115">
        <v>479</v>
      </c>
      <c r="F9" s="115">
        <v>54</v>
      </c>
      <c r="G9" s="116">
        <v>15.5143728511992</v>
      </c>
      <c r="H9" s="115">
        <v>1162</v>
      </c>
    </row>
    <row r="10" spans="1:11" ht="25" customHeight="1" x14ac:dyDescent="0.25">
      <c r="A10" s="112" t="s">
        <v>62</v>
      </c>
      <c r="B10" s="113">
        <v>35157</v>
      </c>
      <c r="C10" s="113">
        <v>1412</v>
      </c>
      <c r="D10" s="113">
        <v>36569</v>
      </c>
      <c r="E10" s="113">
        <v>984</v>
      </c>
      <c r="F10" s="113">
        <v>111</v>
      </c>
      <c r="G10" s="114">
        <v>16.4403601422982</v>
      </c>
      <c r="H10" s="113">
        <v>1120</v>
      </c>
    </row>
    <row r="11" spans="1:11" ht="25" customHeight="1" x14ac:dyDescent="0.25">
      <c r="A11" s="74" t="s">
        <v>63</v>
      </c>
      <c r="B11" s="115">
        <v>7923</v>
      </c>
      <c r="C11" s="115">
        <v>749</v>
      </c>
      <c r="D11" s="115">
        <v>8672</v>
      </c>
      <c r="E11" s="115">
        <v>388</v>
      </c>
      <c r="F11" s="115">
        <v>23</v>
      </c>
      <c r="G11" s="116">
        <v>14.7162888886249</v>
      </c>
      <c r="H11" s="115">
        <v>339</v>
      </c>
    </row>
    <row r="12" spans="1:11" ht="25" customHeight="1" x14ac:dyDescent="0.25">
      <c r="A12" s="112" t="s">
        <v>200</v>
      </c>
      <c r="B12" s="113">
        <v>34226</v>
      </c>
      <c r="C12" s="113">
        <v>1472</v>
      </c>
      <c r="D12" s="113">
        <v>35698</v>
      </c>
      <c r="E12" s="113">
        <v>1331</v>
      </c>
      <c r="F12" s="113">
        <v>121</v>
      </c>
      <c r="G12" s="114">
        <v>14.975865271749599</v>
      </c>
      <c r="H12" s="113">
        <v>1259</v>
      </c>
    </row>
    <row r="13" spans="1:11" ht="25" customHeight="1" x14ac:dyDescent="0.25">
      <c r="A13" s="74" t="s">
        <v>201</v>
      </c>
      <c r="B13" s="115">
        <v>25755</v>
      </c>
      <c r="C13" s="115">
        <v>2022</v>
      </c>
      <c r="D13" s="115">
        <v>27777</v>
      </c>
      <c r="E13" s="115">
        <v>1078</v>
      </c>
      <c r="F13" s="115">
        <v>142</v>
      </c>
      <c r="G13" s="116">
        <v>13.2963217195753</v>
      </c>
      <c r="H13" s="115">
        <v>841</v>
      </c>
    </row>
    <row r="14" spans="1:11" ht="25" customHeight="1" x14ac:dyDescent="0.25">
      <c r="A14" s="112" t="s">
        <v>66</v>
      </c>
      <c r="B14" s="113">
        <v>88754</v>
      </c>
      <c r="C14" s="113">
        <v>20873</v>
      </c>
      <c r="D14" s="113">
        <v>109627</v>
      </c>
      <c r="E14" s="113">
        <v>4105</v>
      </c>
      <c r="F14" s="113">
        <v>392</v>
      </c>
      <c r="G14" s="114">
        <v>13.754446980946099</v>
      </c>
      <c r="H14" s="113">
        <v>9115</v>
      </c>
    </row>
    <row r="15" spans="1:11" ht="25" customHeight="1" x14ac:dyDescent="0.25">
      <c r="A15" s="74" t="s">
        <v>202</v>
      </c>
      <c r="B15" s="115">
        <v>54327</v>
      </c>
      <c r="C15" s="115">
        <v>4288</v>
      </c>
      <c r="D15" s="115">
        <v>58615</v>
      </c>
      <c r="E15" s="115">
        <v>3345</v>
      </c>
      <c r="F15" s="115">
        <v>306</v>
      </c>
      <c r="G15" s="116">
        <v>11.1265881702623</v>
      </c>
      <c r="H15" s="115">
        <v>3011</v>
      </c>
    </row>
    <row r="16" spans="1:11" ht="25" customHeight="1" x14ac:dyDescent="0.25">
      <c r="A16" s="112" t="s">
        <v>68</v>
      </c>
      <c r="B16" s="113">
        <v>14611</v>
      </c>
      <c r="C16" s="113">
        <v>680</v>
      </c>
      <c r="D16" s="113">
        <v>15291</v>
      </c>
      <c r="E16" s="113">
        <v>682</v>
      </c>
      <c r="F16" s="113">
        <v>128</v>
      </c>
      <c r="G16" s="114">
        <v>14.514985338830099</v>
      </c>
      <c r="H16" s="113">
        <v>367</v>
      </c>
    </row>
    <row r="17" spans="1:8" ht="25" customHeight="1" x14ac:dyDescent="0.25">
      <c r="A17" s="74" t="s">
        <v>69</v>
      </c>
      <c r="B17" s="115">
        <v>35515</v>
      </c>
      <c r="C17" s="115">
        <v>1566</v>
      </c>
      <c r="D17" s="115">
        <v>37081</v>
      </c>
      <c r="E17" s="115">
        <v>1436</v>
      </c>
      <c r="F17" s="115">
        <v>149</v>
      </c>
      <c r="G17" s="116">
        <v>13.7340190774751</v>
      </c>
      <c r="H17" s="115">
        <v>873</v>
      </c>
    </row>
    <row r="18" spans="1:8" ht="25" customHeight="1" x14ac:dyDescent="0.25">
      <c r="A18" s="112" t="s">
        <v>203</v>
      </c>
      <c r="B18" s="113">
        <v>86051</v>
      </c>
      <c r="C18" s="113">
        <v>8787</v>
      </c>
      <c r="D18" s="113">
        <v>94838</v>
      </c>
      <c r="E18" s="113">
        <v>5083</v>
      </c>
      <c r="F18" s="113">
        <v>372</v>
      </c>
      <c r="G18" s="114">
        <v>13.7106372877347</v>
      </c>
      <c r="H18" s="113">
        <v>10142</v>
      </c>
    </row>
    <row r="19" spans="1:8" ht="25" customHeight="1" x14ac:dyDescent="0.25">
      <c r="A19" s="74" t="s">
        <v>204</v>
      </c>
      <c r="B19" s="115">
        <v>20013</v>
      </c>
      <c r="C19" s="115">
        <v>896</v>
      </c>
      <c r="D19" s="115">
        <v>20909</v>
      </c>
      <c r="E19" s="115">
        <v>738</v>
      </c>
      <c r="F19" s="115">
        <v>72</v>
      </c>
      <c r="G19" s="116">
        <v>13.4002244372566</v>
      </c>
      <c r="H19" s="115">
        <v>1139</v>
      </c>
    </row>
    <row r="20" spans="1:8" ht="25" customHeight="1" x14ac:dyDescent="0.25">
      <c r="A20" s="112" t="s">
        <v>205</v>
      </c>
      <c r="B20" s="113">
        <v>10634</v>
      </c>
      <c r="C20" s="113">
        <v>2585</v>
      </c>
      <c r="D20" s="113">
        <v>13219</v>
      </c>
      <c r="E20" s="113">
        <v>506</v>
      </c>
      <c r="F20" s="113">
        <v>24</v>
      </c>
      <c r="G20" s="114">
        <v>19.589624123438799</v>
      </c>
      <c r="H20" s="113">
        <v>59</v>
      </c>
    </row>
    <row r="21" spans="1:8" ht="25" customHeight="1" x14ac:dyDescent="0.25">
      <c r="A21" s="74" t="s">
        <v>71</v>
      </c>
      <c r="B21" s="115">
        <v>35916</v>
      </c>
      <c r="C21" s="115">
        <v>5634</v>
      </c>
      <c r="D21" s="115">
        <v>41550</v>
      </c>
      <c r="E21" s="115">
        <v>1564</v>
      </c>
      <c r="F21" s="115">
        <v>189</v>
      </c>
      <c r="G21" s="116">
        <v>18.681949145531298</v>
      </c>
      <c r="H21" s="115">
        <v>1734</v>
      </c>
    </row>
    <row r="22" spans="1:8" ht="25" customHeight="1" x14ac:dyDescent="0.25">
      <c r="A22" s="112" t="s">
        <v>206</v>
      </c>
      <c r="B22" s="113">
        <v>4176</v>
      </c>
      <c r="C22" s="113">
        <v>137</v>
      </c>
      <c r="D22" s="113">
        <v>4313</v>
      </c>
      <c r="E22" s="113">
        <v>113</v>
      </c>
      <c r="F22" s="113">
        <v>13</v>
      </c>
      <c r="G22" s="114">
        <v>13.337374024745101</v>
      </c>
      <c r="H22" s="113">
        <v>68</v>
      </c>
    </row>
    <row r="23" spans="1:8" ht="25" customHeight="1" x14ac:dyDescent="0.25">
      <c r="A23" s="80" t="s">
        <v>207</v>
      </c>
      <c r="B23" s="117">
        <v>2087</v>
      </c>
      <c r="C23" s="117">
        <v>2</v>
      </c>
      <c r="D23" s="117">
        <v>2089</v>
      </c>
      <c r="E23" s="117">
        <v>25</v>
      </c>
      <c r="F23" s="117">
        <v>21</v>
      </c>
      <c r="G23" s="118">
        <v>12.401085169157</v>
      </c>
      <c r="H23" s="117">
        <v>1</v>
      </c>
    </row>
    <row r="24" spans="1:8" ht="25" customHeight="1" x14ac:dyDescent="0.25">
      <c r="A24" s="119" t="s">
        <v>2</v>
      </c>
      <c r="B24" s="120">
        <v>610319</v>
      </c>
      <c r="C24" s="120">
        <v>58943</v>
      </c>
      <c r="D24" s="120">
        <v>669262</v>
      </c>
      <c r="E24" s="120">
        <v>27254</v>
      </c>
      <c r="F24" s="120">
        <v>2620</v>
      </c>
      <c r="G24" s="121">
        <v>13.8483490094661</v>
      </c>
      <c r="H24" s="120">
        <v>39890</v>
      </c>
    </row>
    <row r="25" spans="1:8" ht="28.4" customHeight="1" x14ac:dyDescent="0.25">
      <c r="A25" s="122" t="s">
        <v>43</v>
      </c>
      <c r="B25" s="122"/>
      <c r="C25" s="122"/>
      <c r="D25" s="122"/>
      <c r="E25" s="122"/>
      <c r="F25" s="122"/>
      <c r="G25" s="122"/>
      <c r="H25" s="122"/>
    </row>
  </sheetData>
  <mergeCells count="3">
    <mergeCell ref="A2:B2"/>
    <mergeCell ref="A3:H3"/>
    <mergeCell ref="A1:H1"/>
  </mergeCells>
  <pageMargins left="0.59055118110236227" right="0.35433070866141736" top="1.1811023622047245" bottom="0.39370078740157483" header="0" footer="0"/>
  <pageSetup paperSize="9" scale="77" fitToHeight="0" orientation="landscape" r:id="rId1"/>
  <headerFooter alignWithMargins="0">
    <oddHeader>&amp;L&amp;G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9">
    <tabColor rgb="FF7030A0"/>
  </sheetPr>
  <dimension ref="A1:T41"/>
  <sheetViews>
    <sheetView showGridLines="0" zoomScaleNormal="100" workbookViewId="0">
      <selection activeCell="A2" sqref="A1:T1048576"/>
    </sheetView>
  </sheetViews>
  <sheetFormatPr baseColWidth="10" defaultColWidth="11.36328125" defaultRowHeight="12.5" customHeight="1" x14ac:dyDescent="0.25"/>
  <cols>
    <col min="1" max="1" width="37.36328125" bestFit="1" customWidth="1"/>
    <col min="2" max="20" width="8.6328125" customWidth="1"/>
  </cols>
  <sheetData>
    <row r="1" spans="1:20" ht="20.149999999999999" customHeight="1" x14ac:dyDescent="0.45">
      <c r="A1" s="233" t="s">
        <v>245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2"/>
      <c r="M1" s="22"/>
      <c r="N1" s="22"/>
      <c r="O1" s="22"/>
      <c r="P1" s="22"/>
      <c r="Q1" s="22"/>
      <c r="R1" s="22"/>
      <c r="S1" s="22"/>
      <c r="T1" s="22"/>
    </row>
    <row r="2" spans="1:20" ht="12" customHeight="1" x14ac:dyDescent="0.45">
      <c r="A2" s="18"/>
      <c r="B2" s="18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 ht="20.149999999999999" customHeight="1" x14ac:dyDescent="0.55000000000000004">
      <c r="A3" s="240" t="s">
        <v>263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9"/>
      <c r="N3" s="29"/>
      <c r="O3" s="29"/>
      <c r="P3" s="29"/>
      <c r="Q3" s="29"/>
      <c r="R3" s="29"/>
      <c r="S3" s="29"/>
      <c r="T3" s="29"/>
    </row>
    <row r="4" spans="1:20" ht="15" customHeight="1" x14ac:dyDescent="0.45">
      <c r="A4" s="20"/>
      <c r="B4" s="20"/>
      <c r="C4" s="20"/>
      <c r="D4" s="20"/>
      <c r="E4" s="21"/>
      <c r="F4" s="21"/>
      <c r="G4" s="21"/>
      <c r="H4" s="21"/>
      <c r="I4" s="21"/>
      <c r="J4" s="21"/>
      <c r="K4" s="21"/>
      <c r="L4" s="22"/>
      <c r="M4" s="22"/>
      <c r="N4" s="22"/>
      <c r="O4" s="22"/>
      <c r="P4" s="22"/>
      <c r="Q4" s="22"/>
      <c r="R4" s="22"/>
      <c r="S4" s="22"/>
      <c r="T4" s="22"/>
    </row>
    <row r="5" spans="1:20" ht="14.5" x14ac:dyDescent="0.4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spans="1:20" ht="24" customHeight="1" x14ac:dyDescent="0.55000000000000004">
      <c r="A6" s="78"/>
      <c r="B6" s="125" t="s">
        <v>227</v>
      </c>
      <c r="C6" s="126" t="s">
        <v>228</v>
      </c>
      <c r="D6" s="126" t="s">
        <v>229</v>
      </c>
      <c r="E6" s="126" t="s">
        <v>230</v>
      </c>
      <c r="F6" s="126" t="s">
        <v>231</v>
      </c>
      <c r="G6" s="126" t="s">
        <v>232</v>
      </c>
      <c r="H6" s="126" t="s">
        <v>233</v>
      </c>
      <c r="I6" s="126" t="s">
        <v>234</v>
      </c>
      <c r="J6" s="126" t="s">
        <v>235</v>
      </c>
      <c r="K6" s="126" t="s">
        <v>236</v>
      </c>
      <c r="L6" s="126" t="s">
        <v>237</v>
      </c>
      <c r="M6" s="126" t="s">
        <v>238</v>
      </c>
      <c r="N6" s="126" t="s">
        <v>239</v>
      </c>
      <c r="O6" s="126" t="s">
        <v>240</v>
      </c>
      <c r="P6" s="126" t="s">
        <v>241</v>
      </c>
      <c r="Q6" s="126" t="s">
        <v>242</v>
      </c>
      <c r="R6" s="126" t="s">
        <v>243</v>
      </c>
      <c r="S6" s="126" t="s">
        <v>244</v>
      </c>
      <c r="T6" s="126" t="s">
        <v>104</v>
      </c>
    </row>
    <row r="7" spans="1:20" s="124" customFormat="1" ht="20" customHeight="1" x14ac:dyDescent="0.2">
      <c r="A7" s="111" t="s">
        <v>123</v>
      </c>
      <c r="B7" s="135">
        <v>1000</v>
      </c>
      <c r="C7" s="135">
        <v>244</v>
      </c>
      <c r="D7" s="135">
        <v>196</v>
      </c>
      <c r="E7" s="135">
        <v>171</v>
      </c>
      <c r="F7" s="135">
        <v>343</v>
      </c>
      <c r="G7" s="135">
        <v>114</v>
      </c>
      <c r="H7" s="135">
        <v>389</v>
      </c>
      <c r="I7" s="135">
        <v>293</v>
      </c>
      <c r="J7" s="135">
        <v>1300</v>
      </c>
      <c r="K7" s="135">
        <v>774</v>
      </c>
      <c r="L7" s="135">
        <v>153</v>
      </c>
      <c r="M7" s="135">
        <v>503</v>
      </c>
      <c r="N7" s="135">
        <v>1189</v>
      </c>
      <c r="O7" s="135">
        <v>250</v>
      </c>
      <c r="P7" s="135">
        <v>142</v>
      </c>
      <c r="Q7" s="135">
        <v>488</v>
      </c>
      <c r="R7" s="135">
        <v>37</v>
      </c>
      <c r="S7" s="135">
        <v>16</v>
      </c>
      <c r="T7" s="136">
        <v>7602</v>
      </c>
    </row>
    <row r="8" spans="1:20" s="124" customFormat="1" ht="20" customHeight="1" x14ac:dyDescent="0.2">
      <c r="A8" s="32" t="s">
        <v>124</v>
      </c>
      <c r="B8" s="137">
        <v>386</v>
      </c>
      <c r="C8" s="137">
        <v>95</v>
      </c>
      <c r="D8" s="137">
        <v>74</v>
      </c>
      <c r="E8" s="137">
        <v>65</v>
      </c>
      <c r="F8" s="137">
        <v>140</v>
      </c>
      <c r="G8" s="137">
        <v>40</v>
      </c>
      <c r="H8" s="137">
        <v>165</v>
      </c>
      <c r="I8" s="137">
        <v>145</v>
      </c>
      <c r="J8" s="137">
        <v>432</v>
      </c>
      <c r="K8" s="137">
        <v>278</v>
      </c>
      <c r="L8" s="137">
        <v>56</v>
      </c>
      <c r="M8" s="137">
        <v>150</v>
      </c>
      <c r="N8" s="137">
        <v>522</v>
      </c>
      <c r="O8" s="137">
        <v>94</v>
      </c>
      <c r="P8" s="137">
        <v>70</v>
      </c>
      <c r="Q8" s="137">
        <v>170</v>
      </c>
      <c r="R8" s="137">
        <v>22</v>
      </c>
      <c r="S8" s="137">
        <v>7</v>
      </c>
      <c r="T8" s="138">
        <v>2911</v>
      </c>
    </row>
    <row r="9" spans="1:20" s="124" customFormat="1" ht="20" customHeight="1" x14ac:dyDescent="0.2">
      <c r="A9" s="111" t="s">
        <v>125</v>
      </c>
      <c r="B9" s="135">
        <v>423</v>
      </c>
      <c r="C9" s="135">
        <v>94</v>
      </c>
      <c r="D9" s="135">
        <v>87</v>
      </c>
      <c r="E9" s="135">
        <v>83</v>
      </c>
      <c r="F9" s="135">
        <v>154</v>
      </c>
      <c r="G9" s="135">
        <v>52</v>
      </c>
      <c r="H9" s="135">
        <v>179</v>
      </c>
      <c r="I9" s="135">
        <v>130</v>
      </c>
      <c r="J9" s="135">
        <v>563</v>
      </c>
      <c r="K9" s="135">
        <v>308</v>
      </c>
      <c r="L9" s="135">
        <v>72</v>
      </c>
      <c r="M9" s="135">
        <v>190</v>
      </c>
      <c r="N9" s="135">
        <v>497</v>
      </c>
      <c r="O9" s="135">
        <v>110</v>
      </c>
      <c r="P9" s="135">
        <v>58</v>
      </c>
      <c r="Q9" s="135">
        <v>181</v>
      </c>
      <c r="R9" s="135">
        <v>21</v>
      </c>
      <c r="S9" s="135">
        <v>6</v>
      </c>
      <c r="T9" s="136">
        <v>3208</v>
      </c>
    </row>
    <row r="10" spans="1:20" s="124" customFormat="1" ht="20" customHeight="1" x14ac:dyDescent="0.2">
      <c r="A10" s="32" t="s">
        <v>126</v>
      </c>
      <c r="B10" s="137">
        <v>183</v>
      </c>
      <c r="C10" s="137">
        <v>37</v>
      </c>
      <c r="D10" s="137">
        <v>31</v>
      </c>
      <c r="E10" s="137">
        <v>37</v>
      </c>
      <c r="F10" s="137">
        <v>80</v>
      </c>
      <c r="G10" s="137">
        <v>19</v>
      </c>
      <c r="H10" s="137">
        <v>79</v>
      </c>
      <c r="I10" s="137">
        <v>66</v>
      </c>
      <c r="J10" s="137">
        <v>224</v>
      </c>
      <c r="K10" s="137">
        <v>138</v>
      </c>
      <c r="L10" s="137">
        <v>23</v>
      </c>
      <c r="M10" s="137">
        <v>80</v>
      </c>
      <c r="N10" s="137">
        <v>273</v>
      </c>
      <c r="O10" s="137">
        <v>47</v>
      </c>
      <c r="P10" s="137">
        <v>34</v>
      </c>
      <c r="Q10" s="137">
        <v>77</v>
      </c>
      <c r="R10" s="137">
        <v>13</v>
      </c>
      <c r="S10" s="137">
        <v>4</v>
      </c>
      <c r="T10" s="138">
        <v>1445</v>
      </c>
    </row>
    <row r="11" spans="1:20" s="124" customFormat="1" ht="20" customHeight="1" x14ac:dyDescent="0.2">
      <c r="A11" s="111" t="s">
        <v>127</v>
      </c>
      <c r="B11" s="135">
        <v>14</v>
      </c>
      <c r="C11" s="135">
        <v>60</v>
      </c>
      <c r="D11" s="135">
        <v>40</v>
      </c>
      <c r="E11" s="135">
        <v>10</v>
      </c>
      <c r="F11" s="135">
        <v>32</v>
      </c>
      <c r="G11" s="135">
        <v>8</v>
      </c>
      <c r="H11" s="135">
        <v>36</v>
      </c>
      <c r="I11" s="135">
        <v>100</v>
      </c>
      <c r="J11" s="135">
        <v>384</v>
      </c>
      <c r="K11" s="135">
        <v>14</v>
      </c>
      <c r="L11" s="135">
        <v>16</v>
      </c>
      <c r="M11" s="135">
        <v>19</v>
      </c>
      <c r="N11" s="135">
        <v>245</v>
      </c>
      <c r="O11" s="135">
        <v>11</v>
      </c>
      <c r="P11" s="135">
        <v>26</v>
      </c>
      <c r="Q11" s="135">
        <v>20</v>
      </c>
      <c r="R11" s="135">
        <v>5</v>
      </c>
      <c r="S11" s="135">
        <v>0</v>
      </c>
      <c r="T11" s="136">
        <v>1040</v>
      </c>
    </row>
    <row r="12" spans="1:20" s="124" customFormat="1" ht="20" customHeight="1" x14ac:dyDescent="0.2">
      <c r="A12" s="32" t="s">
        <v>128</v>
      </c>
      <c r="B12" s="137">
        <v>1204</v>
      </c>
      <c r="C12" s="137">
        <v>160</v>
      </c>
      <c r="D12" s="137">
        <v>161</v>
      </c>
      <c r="E12" s="137">
        <v>133</v>
      </c>
      <c r="F12" s="137">
        <v>204</v>
      </c>
      <c r="G12" s="137">
        <v>75</v>
      </c>
      <c r="H12" s="137">
        <v>324</v>
      </c>
      <c r="I12" s="137">
        <v>248</v>
      </c>
      <c r="J12" s="137">
        <v>1004</v>
      </c>
      <c r="K12" s="137">
        <v>490</v>
      </c>
      <c r="L12" s="137">
        <v>132</v>
      </c>
      <c r="M12" s="137">
        <v>373</v>
      </c>
      <c r="N12" s="137">
        <v>929</v>
      </c>
      <c r="O12" s="137">
        <v>200</v>
      </c>
      <c r="P12" s="137">
        <v>104</v>
      </c>
      <c r="Q12" s="137">
        <v>221</v>
      </c>
      <c r="R12" s="137">
        <v>45</v>
      </c>
      <c r="S12" s="137">
        <v>14</v>
      </c>
      <c r="T12" s="138">
        <v>6021</v>
      </c>
    </row>
    <row r="13" spans="1:20" s="124" customFormat="1" ht="20" customHeight="1" x14ac:dyDescent="0.2">
      <c r="A13" s="111" t="s">
        <v>129</v>
      </c>
      <c r="B13" s="135">
        <v>279</v>
      </c>
      <c r="C13" s="135">
        <v>60</v>
      </c>
      <c r="D13" s="135">
        <v>70</v>
      </c>
      <c r="E13" s="135">
        <v>51</v>
      </c>
      <c r="F13" s="135">
        <v>103</v>
      </c>
      <c r="G13" s="135">
        <v>27</v>
      </c>
      <c r="H13" s="135">
        <v>123</v>
      </c>
      <c r="I13" s="135">
        <v>88</v>
      </c>
      <c r="J13" s="135">
        <v>349</v>
      </c>
      <c r="K13" s="135">
        <v>219</v>
      </c>
      <c r="L13" s="135">
        <v>41</v>
      </c>
      <c r="M13" s="135">
        <v>109</v>
      </c>
      <c r="N13" s="135">
        <v>354</v>
      </c>
      <c r="O13" s="135">
        <v>61</v>
      </c>
      <c r="P13" s="135">
        <v>32</v>
      </c>
      <c r="Q13" s="135">
        <v>120</v>
      </c>
      <c r="R13" s="135">
        <v>15</v>
      </c>
      <c r="S13" s="135">
        <v>8</v>
      </c>
      <c r="T13" s="136">
        <v>2109</v>
      </c>
    </row>
    <row r="14" spans="1:20" s="124" customFormat="1" ht="20" customHeight="1" x14ac:dyDescent="0.2">
      <c r="A14" s="32" t="s">
        <v>130</v>
      </c>
      <c r="B14" s="137">
        <v>375</v>
      </c>
      <c r="C14" s="137">
        <v>49</v>
      </c>
      <c r="D14" s="137">
        <v>54</v>
      </c>
      <c r="E14" s="137">
        <v>45</v>
      </c>
      <c r="F14" s="137">
        <v>77</v>
      </c>
      <c r="G14" s="137">
        <v>24</v>
      </c>
      <c r="H14" s="137">
        <v>130</v>
      </c>
      <c r="I14" s="137">
        <v>79</v>
      </c>
      <c r="J14" s="137">
        <v>310</v>
      </c>
      <c r="K14" s="137">
        <v>233</v>
      </c>
      <c r="L14" s="137">
        <v>49</v>
      </c>
      <c r="M14" s="137">
        <v>124</v>
      </c>
      <c r="N14" s="137">
        <v>426</v>
      </c>
      <c r="O14" s="137">
        <v>43</v>
      </c>
      <c r="P14" s="137">
        <v>42</v>
      </c>
      <c r="Q14" s="137">
        <v>121</v>
      </c>
      <c r="R14" s="137">
        <v>18</v>
      </c>
      <c r="S14" s="137">
        <v>3</v>
      </c>
      <c r="T14" s="138">
        <v>2202</v>
      </c>
    </row>
    <row r="15" spans="1:20" s="124" customFormat="1" ht="20" customHeight="1" x14ac:dyDescent="0.2">
      <c r="A15" s="111" t="s">
        <v>131</v>
      </c>
      <c r="B15" s="135">
        <v>590</v>
      </c>
      <c r="C15" s="135">
        <v>124</v>
      </c>
      <c r="D15" s="135">
        <v>77</v>
      </c>
      <c r="E15" s="135">
        <v>118</v>
      </c>
      <c r="F15" s="135">
        <v>195</v>
      </c>
      <c r="G15" s="135">
        <v>42</v>
      </c>
      <c r="H15" s="135">
        <v>142</v>
      </c>
      <c r="I15" s="135">
        <v>132</v>
      </c>
      <c r="J15" s="135">
        <v>530</v>
      </c>
      <c r="K15" s="135">
        <v>346</v>
      </c>
      <c r="L15" s="135">
        <v>62</v>
      </c>
      <c r="M15" s="135">
        <v>144</v>
      </c>
      <c r="N15" s="135">
        <v>516</v>
      </c>
      <c r="O15" s="135">
        <v>118</v>
      </c>
      <c r="P15" s="135">
        <v>52</v>
      </c>
      <c r="Q15" s="135">
        <v>127</v>
      </c>
      <c r="R15" s="135">
        <v>16</v>
      </c>
      <c r="S15" s="135">
        <v>10</v>
      </c>
      <c r="T15" s="136">
        <v>3341</v>
      </c>
    </row>
    <row r="16" spans="1:20" s="124" customFormat="1" ht="20" customHeight="1" x14ac:dyDescent="0.2">
      <c r="A16" s="32" t="s">
        <v>132</v>
      </c>
      <c r="B16" s="137">
        <v>262</v>
      </c>
      <c r="C16" s="137">
        <v>69</v>
      </c>
      <c r="D16" s="137">
        <v>74</v>
      </c>
      <c r="E16" s="137">
        <v>79</v>
      </c>
      <c r="F16" s="137">
        <v>114</v>
      </c>
      <c r="G16" s="137">
        <v>30</v>
      </c>
      <c r="H16" s="137">
        <v>115</v>
      </c>
      <c r="I16" s="137">
        <v>116</v>
      </c>
      <c r="J16" s="137">
        <v>503</v>
      </c>
      <c r="K16" s="137">
        <v>211</v>
      </c>
      <c r="L16" s="137">
        <v>45</v>
      </c>
      <c r="M16" s="137">
        <v>120</v>
      </c>
      <c r="N16" s="137">
        <v>415</v>
      </c>
      <c r="O16" s="137">
        <v>84</v>
      </c>
      <c r="P16" s="137">
        <v>52</v>
      </c>
      <c r="Q16" s="137">
        <v>135</v>
      </c>
      <c r="R16" s="137">
        <v>18</v>
      </c>
      <c r="S16" s="137">
        <v>9</v>
      </c>
      <c r="T16" s="138">
        <v>2451</v>
      </c>
    </row>
    <row r="17" spans="1:20" s="124" customFormat="1" ht="20" customHeight="1" x14ac:dyDescent="0.2">
      <c r="A17" s="111" t="s">
        <v>133</v>
      </c>
      <c r="B17" s="135">
        <v>725</v>
      </c>
      <c r="C17" s="135">
        <v>124</v>
      </c>
      <c r="D17" s="135">
        <v>109</v>
      </c>
      <c r="E17" s="135">
        <v>207</v>
      </c>
      <c r="F17" s="135">
        <v>198</v>
      </c>
      <c r="G17" s="135">
        <v>45</v>
      </c>
      <c r="H17" s="135">
        <v>244</v>
      </c>
      <c r="I17" s="135">
        <v>216</v>
      </c>
      <c r="J17" s="135">
        <v>989</v>
      </c>
      <c r="K17" s="135">
        <v>545</v>
      </c>
      <c r="L17" s="135">
        <v>90</v>
      </c>
      <c r="M17" s="135">
        <v>233</v>
      </c>
      <c r="N17" s="135">
        <v>843</v>
      </c>
      <c r="O17" s="135">
        <v>173</v>
      </c>
      <c r="P17" s="135">
        <v>90</v>
      </c>
      <c r="Q17" s="135">
        <v>241</v>
      </c>
      <c r="R17" s="135">
        <v>29</v>
      </c>
      <c r="S17" s="135">
        <v>13</v>
      </c>
      <c r="T17" s="136">
        <v>5114</v>
      </c>
    </row>
    <row r="18" spans="1:20" s="124" customFormat="1" ht="20" customHeight="1" x14ac:dyDescent="0.2">
      <c r="A18" s="32" t="s">
        <v>134</v>
      </c>
      <c r="B18" s="137">
        <v>1037</v>
      </c>
      <c r="C18" s="137">
        <v>151</v>
      </c>
      <c r="D18" s="137">
        <v>138</v>
      </c>
      <c r="E18" s="137">
        <v>132</v>
      </c>
      <c r="F18" s="137">
        <v>189</v>
      </c>
      <c r="G18" s="137">
        <v>52</v>
      </c>
      <c r="H18" s="137">
        <v>276</v>
      </c>
      <c r="I18" s="137">
        <v>159</v>
      </c>
      <c r="J18" s="137">
        <v>923</v>
      </c>
      <c r="K18" s="137">
        <v>381</v>
      </c>
      <c r="L18" s="137">
        <v>61</v>
      </c>
      <c r="M18" s="137">
        <v>254</v>
      </c>
      <c r="N18" s="137">
        <v>893</v>
      </c>
      <c r="O18" s="137">
        <v>80</v>
      </c>
      <c r="P18" s="137">
        <v>57</v>
      </c>
      <c r="Q18" s="137">
        <v>321</v>
      </c>
      <c r="R18" s="137">
        <v>23</v>
      </c>
      <c r="S18" s="137">
        <v>9</v>
      </c>
      <c r="T18" s="138">
        <v>5136</v>
      </c>
    </row>
    <row r="19" spans="1:20" s="124" customFormat="1" ht="20" customHeight="1" x14ac:dyDescent="0.2">
      <c r="A19" s="111" t="s">
        <v>135</v>
      </c>
      <c r="B19" s="135">
        <v>312</v>
      </c>
      <c r="C19" s="135">
        <v>64</v>
      </c>
      <c r="D19" s="135">
        <v>45</v>
      </c>
      <c r="E19" s="135">
        <v>39</v>
      </c>
      <c r="F19" s="135">
        <v>122</v>
      </c>
      <c r="G19" s="135">
        <v>26</v>
      </c>
      <c r="H19" s="135">
        <v>88</v>
      </c>
      <c r="I19" s="135">
        <v>109</v>
      </c>
      <c r="J19" s="135">
        <v>255</v>
      </c>
      <c r="K19" s="135">
        <v>185</v>
      </c>
      <c r="L19" s="135">
        <v>31</v>
      </c>
      <c r="M19" s="135">
        <v>96</v>
      </c>
      <c r="N19" s="135">
        <v>298</v>
      </c>
      <c r="O19" s="135">
        <v>53</v>
      </c>
      <c r="P19" s="135">
        <v>34</v>
      </c>
      <c r="Q19" s="135">
        <v>120</v>
      </c>
      <c r="R19" s="135">
        <v>15</v>
      </c>
      <c r="S19" s="135">
        <v>3</v>
      </c>
      <c r="T19" s="136">
        <v>1895</v>
      </c>
    </row>
    <row r="20" spans="1:20" s="124" customFormat="1" ht="20" customHeight="1" x14ac:dyDescent="0.2">
      <c r="A20" s="32" t="s">
        <v>136</v>
      </c>
      <c r="B20" s="137">
        <v>1128</v>
      </c>
      <c r="C20" s="137">
        <v>725</v>
      </c>
      <c r="D20" s="137">
        <v>576</v>
      </c>
      <c r="E20" s="137">
        <v>550</v>
      </c>
      <c r="F20" s="137">
        <v>1220</v>
      </c>
      <c r="G20" s="137">
        <v>351</v>
      </c>
      <c r="H20" s="137">
        <v>1212</v>
      </c>
      <c r="I20" s="137">
        <v>930</v>
      </c>
      <c r="J20" s="137">
        <v>3656</v>
      </c>
      <c r="K20" s="137">
        <v>2802</v>
      </c>
      <c r="L20" s="137">
        <v>474</v>
      </c>
      <c r="M20" s="137">
        <v>1283</v>
      </c>
      <c r="N20" s="137">
        <v>3379</v>
      </c>
      <c r="O20" s="137">
        <v>731</v>
      </c>
      <c r="P20" s="137">
        <v>392</v>
      </c>
      <c r="Q20" s="137">
        <v>1241</v>
      </c>
      <c r="R20" s="137">
        <v>145</v>
      </c>
      <c r="S20" s="137">
        <v>47</v>
      </c>
      <c r="T20" s="138">
        <v>20842</v>
      </c>
    </row>
    <row r="21" spans="1:20" ht="20" customHeight="1" x14ac:dyDescent="0.25">
      <c r="A21" s="79" t="s">
        <v>48</v>
      </c>
      <c r="B21" s="127">
        <v>7918</v>
      </c>
      <c r="C21" s="127">
        <v>2056</v>
      </c>
      <c r="D21" s="127">
        <v>1732</v>
      </c>
      <c r="E21" s="127">
        <v>1720</v>
      </c>
      <c r="F21" s="127">
        <v>3171</v>
      </c>
      <c r="G21" s="127">
        <v>905</v>
      </c>
      <c r="H21" s="127">
        <v>3502</v>
      </c>
      <c r="I21" s="127">
        <v>2811</v>
      </c>
      <c r="J21" s="127">
        <v>11422</v>
      </c>
      <c r="K21" s="127">
        <v>6924</v>
      </c>
      <c r="L21" s="127">
        <v>1305</v>
      </c>
      <c r="M21" s="127">
        <v>3678</v>
      </c>
      <c r="N21" s="127">
        <v>10779</v>
      </c>
      <c r="O21" s="127">
        <v>2055</v>
      </c>
      <c r="P21" s="127">
        <v>1185</v>
      </c>
      <c r="Q21" s="127">
        <v>3583</v>
      </c>
      <c r="R21" s="127">
        <v>422</v>
      </c>
      <c r="S21" s="127">
        <v>149</v>
      </c>
      <c r="T21" s="127">
        <v>65317</v>
      </c>
    </row>
    <row r="22" spans="1:20" ht="20" customHeight="1" x14ac:dyDescent="0.55000000000000004">
      <c r="A22" s="78"/>
      <c r="B22" s="125" t="s">
        <v>227</v>
      </c>
      <c r="C22" s="126" t="s">
        <v>228</v>
      </c>
      <c r="D22" s="126" t="s">
        <v>229</v>
      </c>
      <c r="E22" s="126" t="s">
        <v>230</v>
      </c>
      <c r="F22" s="126" t="s">
        <v>231</v>
      </c>
      <c r="G22" s="126" t="s">
        <v>232</v>
      </c>
      <c r="H22" s="126" t="s">
        <v>233</v>
      </c>
      <c r="I22" s="126" t="s">
        <v>234</v>
      </c>
      <c r="J22" s="126" t="s">
        <v>235</v>
      </c>
      <c r="K22" s="126" t="s">
        <v>236</v>
      </c>
      <c r="L22" s="126" t="s">
        <v>237</v>
      </c>
      <c r="M22" s="126" t="s">
        <v>238</v>
      </c>
      <c r="N22" s="126" t="s">
        <v>239</v>
      </c>
      <c r="O22" s="126" t="s">
        <v>240</v>
      </c>
      <c r="P22" s="126" t="s">
        <v>241</v>
      </c>
      <c r="Q22" s="126" t="s">
        <v>242</v>
      </c>
      <c r="R22" s="126" t="s">
        <v>243</v>
      </c>
      <c r="S22" s="126" t="s">
        <v>244</v>
      </c>
      <c r="T22" s="126" t="s">
        <v>104</v>
      </c>
    </row>
    <row r="23" spans="1:20" s="124" customFormat="1" ht="20" customHeight="1" x14ac:dyDescent="0.2">
      <c r="A23" s="111" t="s">
        <v>137</v>
      </c>
      <c r="B23" s="135">
        <v>79</v>
      </c>
      <c r="C23" s="135">
        <v>29</v>
      </c>
      <c r="D23" s="135">
        <v>29</v>
      </c>
      <c r="E23" s="135">
        <v>13</v>
      </c>
      <c r="F23" s="135">
        <v>45</v>
      </c>
      <c r="G23" s="135">
        <v>13</v>
      </c>
      <c r="H23" s="135">
        <v>34</v>
      </c>
      <c r="I23" s="135">
        <v>32</v>
      </c>
      <c r="J23" s="135">
        <v>152</v>
      </c>
      <c r="K23" s="135">
        <v>68</v>
      </c>
      <c r="L23" s="135">
        <v>8</v>
      </c>
      <c r="M23" s="135">
        <v>67</v>
      </c>
      <c r="N23" s="135">
        <v>125</v>
      </c>
      <c r="O23" s="135">
        <v>8</v>
      </c>
      <c r="P23" s="135">
        <v>12</v>
      </c>
      <c r="Q23" s="135">
        <v>54</v>
      </c>
      <c r="R23" s="135">
        <v>7</v>
      </c>
      <c r="S23" s="135">
        <v>0</v>
      </c>
      <c r="T23" s="136">
        <v>775</v>
      </c>
    </row>
    <row r="24" spans="1:20" s="124" customFormat="1" ht="20" customHeight="1" x14ac:dyDescent="0.2">
      <c r="A24" s="32" t="s">
        <v>138</v>
      </c>
      <c r="B24" s="137">
        <v>63</v>
      </c>
      <c r="C24" s="137">
        <v>7</v>
      </c>
      <c r="D24" s="137">
        <v>9</v>
      </c>
      <c r="E24" s="137">
        <v>11</v>
      </c>
      <c r="F24" s="137">
        <v>20</v>
      </c>
      <c r="G24" s="137">
        <v>0</v>
      </c>
      <c r="H24" s="137">
        <v>18</v>
      </c>
      <c r="I24" s="137">
        <v>8</v>
      </c>
      <c r="J24" s="137">
        <v>65</v>
      </c>
      <c r="K24" s="137">
        <v>43</v>
      </c>
      <c r="L24" s="137">
        <v>8</v>
      </c>
      <c r="M24" s="137">
        <v>25</v>
      </c>
      <c r="N24" s="137">
        <v>65</v>
      </c>
      <c r="O24" s="137">
        <v>12</v>
      </c>
      <c r="P24" s="137">
        <v>7</v>
      </c>
      <c r="Q24" s="137">
        <v>6</v>
      </c>
      <c r="R24" s="137">
        <v>2</v>
      </c>
      <c r="S24" s="137">
        <v>0</v>
      </c>
      <c r="T24" s="138">
        <v>369</v>
      </c>
    </row>
    <row r="25" spans="1:20" s="124" customFormat="1" ht="20" customHeight="1" x14ac:dyDescent="0.2">
      <c r="A25" s="111" t="s">
        <v>139</v>
      </c>
      <c r="B25" s="135">
        <v>657</v>
      </c>
      <c r="C25" s="135">
        <v>126</v>
      </c>
      <c r="D25" s="135">
        <v>121</v>
      </c>
      <c r="E25" s="135">
        <v>104</v>
      </c>
      <c r="F25" s="135">
        <v>191</v>
      </c>
      <c r="G25" s="135">
        <v>47</v>
      </c>
      <c r="H25" s="135">
        <v>255</v>
      </c>
      <c r="I25" s="135">
        <v>187</v>
      </c>
      <c r="J25" s="135">
        <v>728</v>
      </c>
      <c r="K25" s="135">
        <v>448</v>
      </c>
      <c r="L25" s="135">
        <v>105</v>
      </c>
      <c r="M25" s="135">
        <v>273</v>
      </c>
      <c r="N25" s="135">
        <v>567</v>
      </c>
      <c r="O25" s="135">
        <v>168</v>
      </c>
      <c r="P25" s="135">
        <v>68</v>
      </c>
      <c r="Q25" s="135">
        <v>230</v>
      </c>
      <c r="R25" s="135">
        <v>28</v>
      </c>
      <c r="S25" s="135">
        <v>16</v>
      </c>
      <c r="T25" s="136">
        <v>4319</v>
      </c>
    </row>
    <row r="26" spans="1:20" s="124" customFormat="1" ht="20" customHeight="1" x14ac:dyDescent="0.2">
      <c r="A26" s="32" t="s">
        <v>140</v>
      </c>
      <c r="B26" s="137">
        <v>86</v>
      </c>
      <c r="C26" s="137">
        <v>11</v>
      </c>
      <c r="D26" s="137">
        <v>17</v>
      </c>
      <c r="E26" s="137">
        <v>12</v>
      </c>
      <c r="F26" s="137">
        <v>30</v>
      </c>
      <c r="G26" s="137">
        <v>6</v>
      </c>
      <c r="H26" s="137">
        <v>20</v>
      </c>
      <c r="I26" s="137">
        <v>24</v>
      </c>
      <c r="J26" s="137">
        <v>90</v>
      </c>
      <c r="K26" s="137">
        <v>57</v>
      </c>
      <c r="L26" s="137">
        <v>10</v>
      </c>
      <c r="M26" s="137">
        <v>27</v>
      </c>
      <c r="N26" s="137">
        <v>105</v>
      </c>
      <c r="O26" s="137">
        <v>22</v>
      </c>
      <c r="P26" s="137">
        <v>12</v>
      </c>
      <c r="Q26" s="137">
        <v>32</v>
      </c>
      <c r="R26" s="137">
        <v>2</v>
      </c>
      <c r="S26" s="137">
        <v>0</v>
      </c>
      <c r="T26" s="138">
        <v>563</v>
      </c>
    </row>
    <row r="27" spans="1:20" s="124" customFormat="1" ht="20" customHeight="1" x14ac:dyDescent="0.2">
      <c r="A27" s="111" t="s">
        <v>141</v>
      </c>
      <c r="B27" s="135">
        <v>739</v>
      </c>
      <c r="C27" s="135">
        <v>160</v>
      </c>
      <c r="D27" s="135">
        <v>131</v>
      </c>
      <c r="E27" s="135">
        <v>151</v>
      </c>
      <c r="F27" s="135">
        <v>232</v>
      </c>
      <c r="G27" s="135">
        <v>69</v>
      </c>
      <c r="H27" s="135">
        <v>252</v>
      </c>
      <c r="I27" s="135">
        <v>212</v>
      </c>
      <c r="J27" s="135">
        <v>1031</v>
      </c>
      <c r="K27" s="135">
        <v>502</v>
      </c>
      <c r="L27" s="135">
        <v>106</v>
      </c>
      <c r="M27" s="135">
        <v>309</v>
      </c>
      <c r="N27" s="135">
        <v>820</v>
      </c>
      <c r="O27" s="135">
        <v>150</v>
      </c>
      <c r="P27" s="135">
        <v>100</v>
      </c>
      <c r="Q27" s="135">
        <v>291</v>
      </c>
      <c r="R27" s="135">
        <v>32</v>
      </c>
      <c r="S27" s="135">
        <v>10</v>
      </c>
      <c r="T27" s="136">
        <v>5297</v>
      </c>
    </row>
    <row r="28" spans="1:20" s="124" customFormat="1" ht="20" customHeight="1" x14ac:dyDescent="0.2">
      <c r="A28" s="32" t="s">
        <v>142</v>
      </c>
      <c r="B28" s="137">
        <v>74</v>
      </c>
      <c r="C28" s="137">
        <v>10</v>
      </c>
      <c r="D28" s="137">
        <v>8</v>
      </c>
      <c r="E28" s="137">
        <v>11</v>
      </c>
      <c r="F28" s="137">
        <v>18</v>
      </c>
      <c r="G28" s="137">
        <v>6</v>
      </c>
      <c r="H28" s="137">
        <v>15</v>
      </c>
      <c r="I28" s="137">
        <v>14</v>
      </c>
      <c r="J28" s="137">
        <v>107</v>
      </c>
      <c r="K28" s="137">
        <v>39</v>
      </c>
      <c r="L28" s="137">
        <v>12</v>
      </c>
      <c r="M28" s="137">
        <v>21</v>
      </c>
      <c r="N28" s="137">
        <v>66</v>
      </c>
      <c r="O28" s="137">
        <v>14</v>
      </c>
      <c r="P28" s="137">
        <v>6</v>
      </c>
      <c r="Q28" s="137">
        <v>17</v>
      </c>
      <c r="R28" s="137">
        <v>0</v>
      </c>
      <c r="S28" s="137">
        <v>0</v>
      </c>
      <c r="T28" s="138">
        <v>438</v>
      </c>
    </row>
    <row r="29" spans="1:20" s="124" customFormat="1" ht="20" customHeight="1" x14ac:dyDescent="0.2">
      <c r="A29" s="111" t="s">
        <v>143</v>
      </c>
      <c r="B29" s="135">
        <v>79</v>
      </c>
      <c r="C29" s="135">
        <v>15</v>
      </c>
      <c r="D29" s="135">
        <v>21</v>
      </c>
      <c r="E29" s="135">
        <v>12</v>
      </c>
      <c r="F29" s="135">
        <v>46</v>
      </c>
      <c r="G29" s="135">
        <v>12</v>
      </c>
      <c r="H29" s="135">
        <v>33</v>
      </c>
      <c r="I29" s="135">
        <v>20</v>
      </c>
      <c r="J29" s="135">
        <v>101</v>
      </c>
      <c r="K29" s="135">
        <v>58</v>
      </c>
      <c r="L29" s="135">
        <v>6</v>
      </c>
      <c r="M29" s="135">
        <v>37</v>
      </c>
      <c r="N29" s="135">
        <v>93</v>
      </c>
      <c r="O29" s="135">
        <v>16</v>
      </c>
      <c r="P29" s="135">
        <v>12</v>
      </c>
      <c r="Q29" s="135">
        <v>25</v>
      </c>
      <c r="R29" s="135">
        <v>1</v>
      </c>
      <c r="S29" s="135">
        <v>0</v>
      </c>
      <c r="T29" s="136">
        <v>587</v>
      </c>
    </row>
    <row r="30" spans="1:20" s="124" customFormat="1" ht="20" customHeight="1" x14ac:dyDescent="0.2">
      <c r="A30" s="32" t="s">
        <v>144</v>
      </c>
      <c r="B30" s="137">
        <v>43</v>
      </c>
      <c r="C30" s="137">
        <v>7</v>
      </c>
      <c r="D30" s="137">
        <v>4</v>
      </c>
      <c r="E30" s="137">
        <v>4</v>
      </c>
      <c r="F30" s="137">
        <v>24</v>
      </c>
      <c r="G30" s="137">
        <v>6</v>
      </c>
      <c r="H30" s="137">
        <v>11</v>
      </c>
      <c r="I30" s="137">
        <v>4</v>
      </c>
      <c r="J30" s="137">
        <v>61</v>
      </c>
      <c r="K30" s="137">
        <v>40</v>
      </c>
      <c r="L30" s="137">
        <v>10</v>
      </c>
      <c r="M30" s="137">
        <v>19</v>
      </c>
      <c r="N30" s="137">
        <v>62</v>
      </c>
      <c r="O30" s="137">
        <v>7</v>
      </c>
      <c r="P30" s="137">
        <v>5</v>
      </c>
      <c r="Q30" s="137">
        <v>14</v>
      </c>
      <c r="R30" s="137">
        <v>3</v>
      </c>
      <c r="S30" s="137">
        <v>0</v>
      </c>
      <c r="T30" s="138">
        <v>324</v>
      </c>
    </row>
    <row r="31" spans="1:20" s="124" customFormat="1" ht="20" customHeight="1" x14ac:dyDescent="0.2">
      <c r="A31" s="111" t="s">
        <v>145</v>
      </c>
      <c r="B31" s="135">
        <v>176</v>
      </c>
      <c r="C31" s="135">
        <v>41</v>
      </c>
      <c r="D31" s="135">
        <v>27</v>
      </c>
      <c r="E31" s="135">
        <v>48</v>
      </c>
      <c r="F31" s="135">
        <v>76</v>
      </c>
      <c r="G31" s="135">
        <v>16</v>
      </c>
      <c r="H31" s="135">
        <v>72</v>
      </c>
      <c r="I31" s="135">
        <v>69</v>
      </c>
      <c r="J31" s="135">
        <v>247</v>
      </c>
      <c r="K31" s="135">
        <v>170</v>
      </c>
      <c r="L31" s="135">
        <v>18</v>
      </c>
      <c r="M31" s="135">
        <v>84</v>
      </c>
      <c r="N31" s="135">
        <v>268</v>
      </c>
      <c r="O31" s="135">
        <v>38</v>
      </c>
      <c r="P31" s="135">
        <v>29</v>
      </c>
      <c r="Q31" s="135">
        <v>78</v>
      </c>
      <c r="R31" s="135">
        <v>10</v>
      </c>
      <c r="S31" s="135">
        <v>3</v>
      </c>
      <c r="T31" s="136">
        <v>1470</v>
      </c>
    </row>
    <row r="32" spans="1:20" s="124" customFormat="1" ht="20" customHeight="1" x14ac:dyDescent="0.2">
      <c r="A32" s="32" t="s">
        <v>146</v>
      </c>
      <c r="B32" s="137">
        <v>96</v>
      </c>
      <c r="C32" s="137">
        <v>26</v>
      </c>
      <c r="D32" s="137">
        <v>14</v>
      </c>
      <c r="E32" s="137">
        <v>9</v>
      </c>
      <c r="F32" s="137">
        <v>58</v>
      </c>
      <c r="G32" s="137">
        <v>10</v>
      </c>
      <c r="H32" s="137">
        <v>34</v>
      </c>
      <c r="I32" s="137">
        <v>25</v>
      </c>
      <c r="J32" s="137">
        <v>107</v>
      </c>
      <c r="K32" s="137">
        <v>69</v>
      </c>
      <c r="L32" s="137">
        <v>19</v>
      </c>
      <c r="M32" s="137">
        <v>56</v>
      </c>
      <c r="N32" s="137">
        <v>107</v>
      </c>
      <c r="O32" s="137">
        <v>14</v>
      </c>
      <c r="P32" s="137">
        <v>13</v>
      </c>
      <c r="Q32" s="137">
        <v>36</v>
      </c>
      <c r="R32" s="137">
        <v>0</v>
      </c>
      <c r="S32" s="137">
        <v>2</v>
      </c>
      <c r="T32" s="138">
        <v>695</v>
      </c>
    </row>
    <row r="33" spans="1:20" s="124" customFormat="1" ht="20" customHeight="1" x14ac:dyDescent="0.2">
      <c r="A33" s="111" t="s">
        <v>147</v>
      </c>
      <c r="B33" s="135">
        <v>806</v>
      </c>
      <c r="C33" s="135">
        <v>159</v>
      </c>
      <c r="D33" s="135">
        <v>121</v>
      </c>
      <c r="E33" s="135">
        <v>147</v>
      </c>
      <c r="F33" s="135">
        <v>245</v>
      </c>
      <c r="G33" s="135">
        <v>58</v>
      </c>
      <c r="H33" s="135">
        <v>246</v>
      </c>
      <c r="I33" s="135">
        <v>206</v>
      </c>
      <c r="J33" s="135">
        <v>758</v>
      </c>
      <c r="K33" s="135">
        <v>548</v>
      </c>
      <c r="L33" s="135">
        <v>115</v>
      </c>
      <c r="M33" s="135">
        <v>301</v>
      </c>
      <c r="N33" s="135">
        <v>812</v>
      </c>
      <c r="O33" s="135">
        <v>169</v>
      </c>
      <c r="P33" s="135">
        <v>91</v>
      </c>
      <c r="Q33" s="135">
        <v>279</v>
      </c>
      <c r="R33" s="135">
        <v>38</v>
      </c>
      <c r="S33" s="135">
        <v>20</v>
      </c>
      <c r="T33" s="136">
        <v>5119</v>
      </c>
    </row>
    <row r="34" spans="1:20" s="124" customFormat="1" ht="20" customHeight="1" x14ac:dyDescent="0.2">
      <c r="A34" s="32" t="s">
        <v>148</v>
      </c>
      <c r="B34" s="137">
        <v>533</v>
      </c>
      <c r="C34" s="137">
        <v>129</v>
      </c>
      <c r="D34" s="137">
        <v>108</v>
      </c>
      <c r="E34" s="137">
        <v>79</v>
      </c>
      <c r="F34" s="137">
        <v>165</v>
      </c>
      <c r="G34" s="137">
        <v>32</v>
      </c>
      <c r="H34" s="137">
        <v>197</v>
      </c>
      <c r="I34" s="137">
        <v>154</v>
      </c>
      <c r="J34" s="137">
        <v>510</v>
      </c>
      <c r="K34" s="137">
        <v>336</v>
      </c>
      <c r="L34" s="137">
        <v>75</v>
      </c>
      <c r="M34" s="137">
        <v>196</v>
      </c>
      <c r="N34" s="137">
        <v>538</v>
      </c>
      <c r="O34" s="137">
        <v>105</v>
      </c>
      <c r="P34" s="137">
        <v>46</v>
      </c>
      <c r="Q34" s="137">
        <v>191</v>
      </c>
      <c r="R34" s="137">
        <v>27</v>
      </c>
      <c r="S34" s="137">
        <v>10</v>
      </c>
      <c r="T34" s="138">
        <v>3431</v>
      </c>
    </row>
    <row r="35" spans="1:20" s="124" customFormat="1" ht="20" customHeight="1" x14ac:dyDescent="0.2">
      <c r="A35" s="111" t="s">
        <v>149</v>
      </c>
      <c r="B35" s="135">
        <v>308</v>
      </c>
      <c r="C35" s="135">
        <v>51</v>
      </c>
      <c r="D35" s="135">
        <v>54</v>
      </c>
      <c r="E35" s="135">
        <v>53</v>
      </c>
      <c r="F35" s="135">
        <v>98</v>
      </c>
      <c r="G35" s="135">
        <v>24</v>
      </c>
      <c r="H35" s="135">
        <v>124</v>
      </c>
      <c r="I35" s="135">
        <v>76</v>
      </c>
      <c r="J35" s="135">
        <v>276</v>
      </c>
      <c r="K35" s="135">
        <v>216</v>
      </c>
      <c r="L35" s="135">
        <v>58</v>
      </c>
      <c r="M35" s="135">
        <v>125</v>
      </c>
      <c r="N35" s="135">
        <v>324</v>
      </c>
      <c r="O35" s="135">
        <v>76</v>
      </c>
      <c r="P35" s="135">
        <v>35</v>
      </c>
      <c r="Q35" s="135">
        <v>108</v>
      </c>
      <c r="R35" s="135">
        <v>12</v>
      </c>
      <c r="S35" s="135">
        <v>4</v>
      </c>
      <c r="T35" s="136">
        <v>11299</v>
      </c>
    </row>
    <row r="36" spans="1:20" s="124" customFormat="1" ht="20" customHeight="1" x14ac:dyDescent="0.2">
      <c r="A36" s="32" t="s">
        <v>150</v>
      </c>
      <c r="B36" s="137">
        <v>2145</v>
      </c>
      <c r="C36" s="137">
        <v>307</v>
      </c>
      <c r="D36" s="137">
        <v>316</v>
      </c>
      <c r="E36" s="137">
        <v>388</v>
      </c>
      <c r="F36" s="137">
        <v>531</v>
      </c>
      <c r="G36" s="137">
        <v>98</v>
      </c>
      <c r="H36" s="137">
        <v>523</v>
      </c>
      <c r="I36" s="137">
        <v>471</v>
      </c>
      <c r="J36" s="137">
        <v>1934</v>
      </c>
      <c r="K36" s="137">
        <v>1229</v>
      </c>
      <c r="L36" s="137">
        <v>212</v>
      </c>
      <c r="M36" s="137">
        <v>661</v>
      </c>
      <c r="N36" s="137">
        <v>1317</v>
      </c>
      <c r="O36" s="137">
        <v>343</v>
      </c>
      <c r="P36" s="137">
        <v>134</v>
      </c>
      <c r="Q36" s="137">
        <v>575</v>
      </c>
      <c r="R36" s="137">
        <v>70</v>
      </c>
      <c r="S36" s="137">
        <v>45</v>
      </c>
      <c r="T36" s="138">
        <v>2022</v>
      </c>
    </row>
    <row r="37" spans="1:20" s="124" customFormat="1" ht="20" customHeight="1" x14ac:dyDescent="0.2">
      <c r="A37" s="111" t="s">
        <v>151</v>
      </c>
      <c r="B37" s="135">
        <v>282</v>
      </c>
      <c r="C37" s="135">
        <v>74</v>
      </c>
      <c r="D37" s="135">
        <v>63</v>
      </c>
      <c r="E37" s="135">
        <v>46</v>
      </c>
      <c r="F37" s="135">
        <v>95</v>
      </c>
      <c r="G37" s="135">
        <v>27</v>
      </c>
      <c r="H37" s="135">
        <v>114</v>
      </c>
      <c r="I37" s="135">
        <v>92</v>
      </c>
      <c r="J37" s="135">
        <v>299</v>
      </c>
      <c r="K37" s="135">
        <v>243</v>
      </c>
      <c r="L37" s="135">
        <v>49</v>
      </c>
      <c r="M37" s="135">
        <v>111</v>
      </c>
      <c r="N37" s="135">
        <v>327</v>
      </c>
      <c r="O37" s="135">
        <v>67</v>
      </c>
      <c r="P37" s="135">
        <v>36</v>
      </c>
      <c r="Q37" s="135">
        <v>108</v>
      </c>
      <c r="R37" s="135">
        <v>14</v>
      </c>
      <c r="S37" s="135">
        <v>6</v>
      </c>
      <c r="T37" s="136">
        <v>2053</v>
      </c>
    </row>
    <row r="38" spans="1:20" ht="20" customHeight="1" x14ac:dyDescent="0.25">
      <c r="A38" s="79" t="s">
        <v>49</v>
      </c>
      <c r="B38" s="127">
        <v>6166</v>
      </c>
      <c r="C38" s="127">
        <v>1152</v>
      </c>
      <c r="D38" s="127">
        <v>1043</v>
      </c>
      <c r="E38" s="127">
        <v>1088</v>
      </c>
      <c r="F38" s="127">
        <v>1874</v>
      </c>
      <c r="G38" s="127">
        <v>424</v>
      </c>
      <c r="H38" s="127">
        <v>1948</v>
      </c>
      <c r="I38" s="127">
        <v>1594</v>
      </c>
      <c r="J38" s="127">
        <v>6466</v>
      </c>
      <c r="K38" s="127">
        <v>4066</v>
      </c>
      <c r="L38" s="127">
        <v>811</v>
      </c>
      <c r="M38" s="127">
        <v>2312</v>
      </c>
      <c r="N38" s="127">
        <v>5596</v>
      </c>
      <c r="O38" s="127">
        <v>1209</v>
      </c>
      <c r="P38" s="127">
        <v>606</v>
      </c>
      <c r="Q38" s="127">
        <v>2044</v>
      </c>
      <c r="R38" s="127">
        <v>246</v>
      </c>
      <c r="S38" s="127">
        <v>116</v>
      </c>
      <c r="T38" s="127">
        <v>38761</v>
      </c>
    </row>
    <row r="39" spans="1:20" ht="20" customHeight="1" x14ac:dyDescent="0.25">
      <c r="A39" s="123" t="s">
        <v>44</v>
      </c>
      <c r="B39" s="128">
        <v>14084</v>
      </c>
      <c r="C39" s="128">
        <v>3208</v>
      </c>
      <c r="D39" s="128">
        <v>2775</v>
      </c>
      <c r="E39" s="128">
        <v>2808</v>
      </c>
      <c r="F39" s="128">
        <v>5045</v>
      </c>
      <c r="G39" s="128">
        <v>1329</v>
      </c>
      <c r="H39" s="128">
        <v>5450</v>
      </c>
      <c r="I39" s="128">
        <v>4405</v>
      </c>
      <c r="J39" s="128">
        <v>17888</v>
      </c>
      <c r="K39" s="128">
        <v>10990</v>
      </c>
      <c r="L39" s="128">
        <v>2116</v>
      </c>
      <c r="M39" s="128">
        <v>5990</v>
      </c>
      <c r="N39" s="128">
        <v>16375</v>
      </c>
      <c r="O39" s="128">
        <v>3264</v>
      </c>
      <c r="P39" s="128">
        <v>1791</v>
      </c>
      <c r="Q39" s="128">
        <v>5627</v>
      </c>
      <c r="R39" s="128">
        <v>668</v>
      </c>
      <c r="S39" s="128">
        <v>265</v>
      </c>
      <c r="T39" s="128">
        <v>104078</v>
      </c>
    </row>
    <row r="40" spans="1:20" s="124" customFormat="1" ht="20" customHeight="1" x14ac:dyDescent="0.2">
      <c r="A40" s="111" t="s">
        <v>152</v>
      </c>
      <c r="B40" s="135">
        <v>396</v>
      </c>
      <c r="C40" s="135">
        <v>80</v>
      </c>
      <c r="D40" s="135">
        <v>72</v>
      </c>
      <c r="E40" s="135">
        <v>88</v>
      </c>
      <c r="F40" s="135">
        <v>132</v>
      </c>
      <c r="G40" s="135">
        <v>38</v>
      </c>
      <c r="H40" s="135">
        <v>179</v>
      </c>
      <c r="I40" s="135">
        <v>117</v>
      </c>
      <c r="J40" s="135">
        <v>596</v>
      </c>
      <c r="K40" s="135">
        <v>275</v>
      </c>
      <c r="L40" s="135">
        <v>51</v>
      </c>
      <c r="M40" s="135">
        <v>214</v>
      </c>
      <c r="N40" s="135">
        <v>487</v>
      </c>
      <c r="O40" s="135">
        <v>93</v>
      </c>
      <c r="P40" s="135">
        <v>48</v>
      </c>
      <c r="Q40" s="135">
        <v>193</v>
      </c>
      <c r="R40" s="135">
        <v>17</v>
      </c>
      <c r="S40" s="135">
        <v>7</v>
      </c>
      <c r="T40" s="136">
        <v>3083</v>
      </c>
    </row>
    <row r="41" spans="1:20" s="124" customFormat="1" ht="20" customHeight="1" x14ac:dyDescent="0.2">
      <c r="A41" s="32" t="s">
        <v>58</v>
      </c>
      <c r="B41" s="137">
        <v>2063</v>
      </c>
      <c r="C41" s="137">
        <v>61</v>
      </c>
      <c r="D41" s="137">
        <v>93</v>
      </c>
      <c r="E41" s="137">
        <v>103</v>
      </c>
      <c r="F41" s="137">
        <v>282</v>
      </c>
      <c r="G41" s="137">
        <v>45</v>
      </c>
      <c r="H41" s="137">
        <v>109</v>
      </c>
      <c r="I41" s="137">
        <v>154</v>
      </c>
      <c r="J41" s="137">
        <v>863</v>
      </c>
      <c r="K41" s="137">
        <v>368</v>
      </c>
      <c r="L41" s="137">
        <v>51</v>
      </c>
      <c r="M41" s="137">
        <v>162</v>
      </c>
      <c r="N41" s="137">
        <v>673</v>
      </c>
      <c r="O41" s="137">
        <v>58</v>
      </c>
      <c r="P41" s="137">
        <v>97</v>
      </c>
      <c r="Q41" s="137">
        <v>230</v>
      </c>
      <c r="R41" s="137">
        <v>38</v>
      </c>
      <c r="S41" s="137">
        <v>1</v>
      </c>
      <c r="T41" s="138">
        <v>5451</v>
      </c>
    </row>
  </sheetData>
  <mergeCells count="2">
    <mergeCell ref="A1:K1"/>
    <mergeCell ref="A3:L3"/>
  </mergeCells>
  <pageMargins left="0.59055118110236227" right="0.35433070866141736" top="1.1811023622047245" bottom="0.39370078740157483" header="0" footer="0"/>
  <pageSetup paperSize="9" scale="65" fitToHeight="0" orientation="landscape" r:id="rId1"/>
  <headerFooter alignWithMargins="0">
    <oddHeader>&amp;L&amp;G</oddHeader>
  </headerFooter>
  <rowBreaks count="1" manualBreakCount="1">
    <brk id="21" max="16383" man="1"/>
  </row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0">
    <tabColor rgb="FF7030A0"/>
  </sheetPr>
  <dimension ref="A1:T41"/>
  <sheetViews>
    <sheetView showGridLines="0" zoomScale="96" zoomScaleNormal="96" zoomScalePageLayoutView="55" workbookViewId="0">
      <selection activeCell="K20" sqref="K20"/>
    </sheetView>
  </sheetViews>
  <sheetFormatPr baseColWidth="10" defaultColWidth="11.36328125" defaultRowHeight="12.5" customHeight="1" x14ac:dyDescent="0.25"/>
  <cols>
    <col min="1" max="1" width="37.36328125" bestFit="1" customWidth="1"/>
    <col min="2" max="20" width="8.6328125" customWidth="1"/>
  </cols>
  <sheetData>
    <row r="1" spans="1:20" ht="20.149999999999999" customHeight="1" x14ac:dyDescent="0.45">
      <c r="A1" s="233" t="s">
        <v>245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2"/>
      <c r="M1" s="22"/>
      <c r="N1" s="22"/>
      <c r="O1" s="22"/>
      <c r="P1" s="22"/>
      <c r="Q1" s="22"/>
      <c r="R1" s="22"/>
      <c r="S1" s="22"/>
      <c r="T1" s="22"/>
    </row>
    <row r="2" spans="1:20" ht="12" customHeight="1" x14ac:dyDescent="0.45">
      <c r="A2" s="18"/>
      <c r="B2" s="18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 ht="20.149999999999999" customHeight="1" x14ac:dyDescent="0.55000000000000004">
      <c r="A3" s="240" t="s">
        <v>262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9"/>
      <c r="N3" s="29"/>
      <c r="O3" s="29"/>
      <c r="P3" s="29"/>
      <c r="Q3" s="29"/>
      <c r="R3" s="29"/>
      <c r="S3" s="29"/>
      <c r="T3" s="29"/>
    </row>
    <row r="4" spans="1:20" ht="15" customHeight="1" x14ac:dyDescent="0.45">
      <c r="A4" s="20"/>
      <c r="B4" s="20"/>
      <c r="C4" s="20"/>
      <c r="D4" s="20"/>
      <c r="E4" s="21"/>
      <c r="F4" s="21"/>
      <c r="G4" s="21"/>
      <c r="H4" s="21"/>
      <c r="I4" s="21"/>
      <c r="J4" s="21"/>
      <c r="K4" s="21"/>
      <c r="L4" s="22"/>
      <c r="M4" s="22"/>
      <c r="N4" s="22"/>
      <c r="O4" s="22"/>
      <c r="P4" s="22"/>
      <c r="Q4" s="22"/>
      <c r="R4" s="22"/>
      <c r="S4" s="22"/>
      <c r="T4" s="22"/>
    </row>
    <row r="5" spans="1:20" ht="14.5" x14ac:dyDescent="0.4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spans="1:20" ht="25" customHeight="1" x14ac:dyDescent="0.55000000000000004">
      <c r="A6" s="78"/>
      <c r="B6" s="125" t="s">
        <v>227</v>
      </c>
      <c r="C6" s="126" t="s">
        <v>228</v>
      </c>
      <c r="D6" s="126" t="s">
        <v>229</v>
      </c>
      <c r="E6" s="126" t="s">
        <v>230</v>
      </c>
      <c r="F6" s="126" t="s">
        <v>231</v>
      </c>
      <c r="G6" s="126" t="s">
        <v>232</v>
      </c>
      <c r="H6" s="126" t="s">
        <v>233</v>
      </c>
      <c r="I6" s="126" t="s">
        <v>234</v>
      </c>
      <c r="J6" s="126" t="s">
        <v>235</v>
      </c>
      <c r="K6" s="126" t="s">
        <v>236</v>
      </c>
      <c r="L6" s="126" t="s">
        <v>237</v>
      </c>
      <c r="M6" s="126" t="s">
        <v>238</v>
      </c>
      <c r="N6" s="126" t="s">
        <v>239</v>
      </c>
      <c r="O6" s="126" t="s">
        <v>240</v>
      </c>
      <c r="P6" s="126" t="s">
        <v>241</v>
      </c>
      <c r="Q6" s="126" t="s">
        <v>242</v>
      </c>
      <c r="R6" s="126" t="s">
        <v>243</v>
      </c>
      <c r="S6" s="126" t="s">
        <v>244</v>
      </c>
      <c r="T6" s="126" t="s">
        <v>104</v>
      </c>
    </row>
    <row r="7" spans="1:20" ht="25" customHeight="1" x14ac:dyDescent="0.25">
      <c r="A7" s="111" t="s">
        <v>8</v>
      </c>
      <c r="B7" s="131">
        <v>1.16276041182183</v>
      </c>
      <c r="C7" s="131">
        <v>1.8018763144835399</v>
      </c>
      <c r="D7" s="131">
        <v>1.9472300652322101</v>
      </c>
      <c r="E7" s="131">
        <v>1.40079083243838</v>
      </c>
      <c r="F7" s="131">
        <v>1.54202836522964</v>
      </c>
      <c r="G7" s="131">
        <v>1.93456749689027</v>
      </c>
      <c r="H7" s="131">
        <v>1.6319153988208299</v>
      </c>
      <c r="I7" s="131">
        <v>1.4025352859688101</v>
      </c>
      <c r="J7" s="131">
        <v>1.63105631598329</v>
      </c>
      <c r="K7" s="131">
        <v>1.4692449447723399</v>
      </c>
      <c r="L7" s="131">
        <v>1.4523528590942401</v>
      </c>
      <c r="M7" s="131">
        <v>1.8630057430948399</v>
      </c>
      <c r="N7" s="131">
        <v>1.71892571913332</v>
      </c>
      <c r="O7" s="131">
        <v>1.6022077140533499</v>
      </c>
      <c r="P7" s="131">
        <v>2.1043396819186801</v>
      </c>
      <c r="Q7" s="131">
        <v>2.1941735699203999</v>
      </c>
      <c r="R7" s="131">
        <v>1.1441753742535801</v>
      </c>
      <c r="S7" s="131">
        <v>0.94981983105079804</v>
      </c>
      <c r="T7" s="132">
        <v>1.5730035347884901</v>
      </c>
    </row>
    <row r="8" spans="1:20" ht="25" customHeight="1" x14ac:dyDescent="0.25">
      <c r="A8" s="32" t="s">
        <v>9</v>
      </c>
      <c r="B8" s="133">
        <v>0.44882551896322698</v>
      </c>
      <c r="C8" s="133">
        <v>0.70155020440957505</v>
      </c>
      <c r="D8" s="133">
        <v>0.73517869809787395</v>
      </c>
      <c r="E8" s="133">
        <v>0.53246435151166605</v>
      </c>
      <c r="F8" s="133">
        <v>0.62939933274679305</v>
      </c>
      <c r="G8" s="133">
        <v>0.67879561294395396</v>
      </c>
      <c r="H8" s="133">
        <v>0.69220061903711105</v>
      </c>
      <c r="I8" s="133">
        <v>0.69408742820981895</v>
      </c>
      <c r="J8" s="133">
        <v>0.54201256038829204</v>
      </c>
      <c r="K8" s="133">
        <v>0.52771330057714405</v>
      </c>
      <c r="L8" s="133">
        <v>0.53158013143318805</v>
      </c>
      <c r="M8" s="133">
        <v>0.55556831305015197</v>
      </c>
      <c r="N8" s="133">
        <v>0.75465031571706698</v>
      </c>
      <c r="O8" s="133">
        <v>0.60243010048405898</v>
      </c>
      <c r="P8" s="133">
        <v>1.0373505474247</v>
      </c>
      <c r="Q8" s="133">
        <v>0.76436374361981096</v>
      </c>
      <c r="R8" s="133">
        <v>0.68032049279942597</v>
      </c>
      <c r="S8" s="133">
        <v>0.41554617608472399</v>
      </c>
      <c r="T8" s="134">
        <v>0.602343237275623</v>
      </c>
    </row>
    <row r="9" spans="1:20" ht="25" customHeight="1" x14ac:dyDescent="0.25">
      <c r="A9" s="111" t="s">
        <v>153</v>
      </c>
      <c r="B9" s="131">
        <v>0.49184765420063498</v>
      </c>
      <c r="C9" s="131">
        <v>0.69416546541579005</v>
      </c>
      <c r="D9" s="131">
        <v>0.86433171262858199</v>
      </c>
      <c r="E9" s="131">
        <v>0.67991601808412805</v>
      </c>
      <c r="F9" s="131">
        <v>0.692339266021472</v>
      </c>
      <c r="G9" s="131">
        <v>0.88243429682714003</v>
      </c>
      <c r="H9" s="131">
        <v>0.75093279277359304</v>
      </c>
      <c r="I9" s="131">
        <v>0.62228528046397602</v>
      </c>
      <c r="J9" s="131">
        <v>0.70637285069122302</v>
      </c>
      <c r="K9" s="131">
        <v>0.584660779056692</v>
      </c>
      <c r="L9" s="131">
        <v>0.68346016898552697</v>
      </c>
      <c r="M9" s="131">
        <v>0.70371986319685897</v>
      </c>
      <c r="N9" s="131">
        <v>0.71850805921720795</v>
      </c>
      <c r="O9" s="131">
        <v>0.70497139418347299</v>
      </c>
      <c r="P9" s="131">
        <v>0.85951902500903998</v>
      </c>
      <c r="Q9" s="131">
        <v>0.81382257408932801</v>
      </c>
      <c r="R9" s="131">
        <v>0.64939683403581605</v>
      </c>
      <c r="S9" s="131">
        <v>0.35618243664404903</v>
      </c>
      <c r="T9" s="132">
        <v>0.66379838721408402</v>
      </c>
    </row>
    <row r="10" spans="1:20" ht="25" customHeight="1" x14ac:dyDescent="0.25">
      <c r="A10" s="32" t="s">
        <v>50</v>
      </c>
      <c r="B10" s="133">
        <v>1.6278645765505601E-2</v>
      </c>
      <c r="C10" s="133">
        <v>0.44308433962709998</v>
      </c>
      <c r="D10" s="133">
        <v>0.39739389086371602</v>
      </c>
      <c r="E10" s="133">
        <v>8.1917592540256406E-2</v>
      </c>
      <c r="F10" s="133">
        <v>0.14386270462783801</v>
      </c>
      <c r="G10" s="133">
        <v>0.135759122588791</v>
      </c>
      <c r="H10" s="133">
        <v>0.15102558960809701</v>
      </c>
      <c r="I10" s="133">
        <v>0.478680984972289</v>
      </c>
      <c r="J10" s="133">
        <v>0.48178894256737098</v>
      </c>
      <c r="K10" s="133">
        <v>2.6575489957122299E-2</v>
      </c>
      <c r="L10" s="133">
        <v>0.151880037552339</v>
      </c>
      <c r="M10" s="133">
        <v>7.03719863196859E-2</v>
      </c>
      <c r="N10" s="133">
        <v>0.35419411369862402</v>
      </c>
      <c r="O10" s="133">
        <v>7.0497139418347302E-2</v>
      </c>
      <c r="P10" s="133">
        <v>0.38530163190060401</v>
      </c>
      <c r="Q10" s="133">
        <v>8.9925146308213105E-2</v>
      </c>
      <c r="R10" s="133">
        <v>0.15461829381805101</v>
      </c>
      <c r="S10" s="133">
        <v>0</v>
      </c>
      <c r="T10" s="134">
        <v>0.21519648463299501</v>
      </c>
    </row>
    <row r="11" spans="1:20" ht="25" customHeight="1" x14ac:dyDescent="0.25">
      <c r="A11" s="111" t="s">
        <v>51</v>
      </c>
      <c r="B11" s="131">
        <v>0.21278515536339501</v>
      </c>
      <c r="C11" s="131">
        <v>0.27323534277004502</v>
      </c>
      <c r="D11" s="131">
        <v>0.30798026541938001</v>
      </c>
      <c r="E11" s="131">
        <v>0.303095092398949</v>
      </c>
      <c r="F11" s="131">
        <v>0.35965676156959597</v>
      </c>
      <c r="G11" s="131">
        <v>0.32242791614837801</v>
      </c>
      <c r="H11" s="131">
        <v>0.331417266084435</v>
      </c>
      <c r="I11" s="131">
        <v>0.31592945008171103</v>
      </c>
      <c r="J11" s="131">
        <v>0.28104354983096602</v>
      </c>
      <c r="K11" s="131">
        <v>0.26195840100591999</v>
      </c>
      <c r="L11" s="131">
        <v>0.21832755398148801</v>
      </c>
      <c r="M11" s="131">
        <v>0.296303100293414</v>
      </c>
      <c r="N11" s="131">
        <v>0.39467344097846602</v>
      </c>
      <c r="O11" s="131">
        <v>0.30121505024202899</v>
      </c>
      <c r="P11" s="131">
        <v>0.50385598017771305</v>
      </c>
      <c r="Q11" s="131">
        <v>0.34621181328661998</v>
      </c>
      <c r="R11" s="131">
        <v>0.40200756392693399</v>
      </c>
      <c r="S11" s="131">
        <v>0.23745495776269901</v>
      </c>
      <c r="T11" s="132">
        <v>0.29899896182180502</v>
      </c>
    </row>
    <row r="12" spans="1:20" ht="25" customHeight="1" x14ac:dyDescent="0.25">
      <c r="A12" s="32" t="s">
        <v>45</v>
      </c>
      <c r="B12" s="133">
        <v>1.3999635358334901</v>
      </c>
      <c r="C12" s="133">
        <v>1.1815582390056001</v>
      </c>
      <c r="D12" s="133">
        <v>1.5995104107264599</v>
      </c>
      <c r="E12" s="133">
        <v>1.0895039807854101</v>
      </c>
      <c r="F12" s="133">
        <v>0.91712474200246996</v>
      </c>
      <c r="G12" s="133">
        <v>1.2727417742699101</v>
      </c>
      <c r="H12" s="133">
        <v>1.3592303064728699</v>
      </c>
      <c r="I12" s="133">
        <v>1.1871288427312801</v>
      </c>
      <c r="J12" s="133">
        <v>1.25967733942094</v>
      </c>
      <c r="K12" s="133">
        <v>0.93014214849928201</v>
      </c>
      <c r="L12" s="133">
        <v>1.2530103098067999</v>
      </c>
      <c r="M12" s="133">
        <v>1.3815132051180401</v>
      </c>
      <c r="N12" s="133">
        <v>1.3430462515347801</v>
      </c>
      <c r="O12" s="133">
        <v>1.28176617124268</v>
      </c>
      <c r="P12" s="133">
        <v>1.5412065276024201</v>
      </c>
      <c r="Q12" s="133">
        <v>0.99367286670575405</v>
      </c>
      <c r="R12" s="133">
        <v>1.3915646443624601</v>
      </c>
      <c r="S12" s="133">
        <v>0.83109235216944799</v>
      </c>
      <c r="T12" s="134">
        <v>1.2458634942069799</v>
      </c>
    </row>
    <row r="13" spans="1:20" ht="25" customHeight="1" x14ac:dyDescent="0.25">
      <c r="A13" s="111" t="s">
        <v>46</v>
      </c>
      <c r="B13" s="131">
        <v>0.324410154898291</v>
      </c>
      <c r="C13" s="131">
        <v>0.44308433962709998</v>
      </c>
      <c r="D13" s="131">
        <v>0.69543930901150297</v>
      </c>
      <c r="E13" s="131">
        <v>0.41777972195530699</v>
      </c>
      <c r="F13" s="131">
        <v>0.46305808052085501</v>
      </c>
      <c r="G13" s="131">
        <v>0.45818703873716898</v>
      </c>
      <c r="H13" s="131">
        <v>0.51600409782766499</v>
      </c>
      <c r="I13" s="131">
        <v>0.42123926677561402</v>
      </c>
      <c r="J13" s="131">
        <v>0.43787588790628201</v>
      </c>
      <c r="K13" s="131">
        <v>0.41571659290070001</v>
      </c>
      <c r="L13" s="131">
        <v>0.389192596227869</v>
      </c>
      <c r="M13" s="131">
        <v>0.40371297414977703</v>
      </c>
      <c r="N13" s="131">
        <v>0.51177435203801103</v>
      </c>
      <c r="O13" s="131">
        <v>0.39093868222901701</v>
      </c>
      <c r="P13" s="131">
        <v>0.47421739310843602</v>
      </c>
      <c r="Q13" s="131">
        <v>0.53955087784927802</v>
      </c>
      <c r="R13" s="131">
        <v>0.46385488145415399</v>
      </c>
      <c r="S13" s="131">
        <v>0.47490991552539902</v>
      </c>
      <c r="T13" s="132">
        <v>0.436393640472102</v>
      </c>
    </row>
    <row r="14" spans="1:20" ht="25" customHeight="1" x14ac:dyDescent="0.25">
      <c r="A14" s="32" t="s">
        <v>47</v>
      </c>
      <c r="B14" s="133">
        <v>0.43603515443318702</v>
      </c>
      <c r="C14" s="133">
        <v>0.36185221069546503</v>
      </c>
      <c r="D14" s="133">
        <v>0.53648175266601605</v>
      </c>
      <c r="E14" s="133">
        <v>0.36862916643115401</v>
      </c>
      <c r="F14" s="133">
        <v>0.346169633010736</v>
      </c>
      <c r="G14" s="133">
        <v>0.40727736776637202</v>
      </c>
      <c r="H14" s="133">
        <v>0.54537018469590604</v>
      </c>
      <c r="I14" s="133">
        <v>0.37815797812810797</v>
      </c>
      <c r="J14" s="133">
        <v>0.38894419842678302</v>
      </c>
      <c r="K14" s="133">
        <v>0.44229208285782201</v>
      </c>
      <c r="L14" s="133">
        <v>0.46513261500403902</v>
      </c>
      <c r="M14" s="133">
        <v>0.45926980545479201</v>
      </c>
      <c r="N14" s="133">
        <v>0.61586405075760697</v>
      </c>
      <c r="O14" s="133">
        <v>0.27557972681717602</v>
      </c>
      <c r="P14" s="133">
        <v>0.62241032845482203</v>
      </c>
      <c r="Q14" s="133">
        <v>0.54404713516468906</v>
      </c>
      <c r="R14" s="133">
        <v>0.55662585774498496</v>
      </c>
      <c r="S14" s="133">
        <v>0.17809121832202501</v>
      </c>
      <c r="T14" s="134">
        <v>0.45563717227101402</v>
      </c>
    </row>
    <row r="15" spans="1:20" ht="25" customHeight="1" x14ac:dyDescent="0.25">
      <c r="A15" s="111" t="s">
        <v>11</v>
      </c>
      <c r="B15" s="131">
        <v>0.68602864297488098</v>
      </c>
      <c r="C15" s="131">
        <v>0.91570763522934095</v>
      </c>
      <c r="D15" s="131">
        <v>0.76498323991265305</v>
      </c>
      <c r="E15" s="131">
        <v>0.96662759197502501</v>
      </c>
      <c r="F15" s="131">
        <v>0.87666335632588999</v>
      </c>
      <c r="G15" s="131">
        <v>0.71273539359115101</v>
      </c>
      <c r="H15" s="131">
        <v>0.59571204789860499</v>
      </c>
      <c r="I15" s="131">
        <v>0.63185890016342205</v>
      </c>
      <c r="J15" s="131">
        <v>0.66496911343933995</v>
      </c>
      <c r="K15" s="131">
        <v>0.65679425179745199</v>
      </c>
      <c r="L15" s="131">
        <v>0.58853514551531505</v>
      </c>
      <c r="M15" s="131">
        <v>0.53334558052814496</v>
      </c>
      <c r="N15" s="131">
        <v>0.74597617415710105</v>
      </c>
      <c r="O15" s="131">
        <v>0.75624204103318104</v>
      </c>
      <c r="P15" s="131">
        <v>0.77060326380120803</v>
      </c>
      <c r="Q15" s="131">
        <v>0.57102467905715304</v>
      </c>
      <c r="R15" s="131">
        <v>0.49477854021776402</v>
      </c>
      <c r="S15" s="131">
        <v>0.59363739440674901</v>
      </c>
      <c r="T15" s="132">
        <v>0.69131870688349595</v>
      </c>
    </row>
    <row r="16" spans="1:20" ht="25" customHeight="1" x14ac:dyDescent="0.25">
      <c r="A16" s="32" t="s">
        <v>12</v>
      </c>
      <c r="B16" s="133">
        <v>0.30464322789732001</v>
      </c>
      <c r="C16" s="133">
        <v>0.50954699057116504</v>
      </c>
      <c r="D16" s="133">
        <v>0.73517869809787395</v>
      </c>
      <c r="E16" s="133">
        <v>0.64714898106802499</v>
      </c>
      <c r="F16" s="133">
        <v>0.51251088523667399</v>
      </c>
      <c r="G16" s="133">
        <v>0.50909670970796495</v>
      </c>
      <c r="H16" s="133">
        <v>0.48244285569253198</v>
      </c>
      <c r="I16" s="133">
        <v>0.555269942567855</v>
      </c>
      <c r="J16" s="133">
        <v>0.63109332841507104</v>
      </c>
      <c r="K16" s="133">
        <v>0.40053059863948698</v>
      </c>
      <c r="L16" s="133">
        <v>0.42716260561595398</v>
      </c>
      <c r="M16" s="133">
        <v>0.444454650440121</v>
      </c>
      <c r="N16" s="133">
        <v>0.59996145789766897</v>
      </c>
      <c r="O16" s="133">
        <v>0.53834179192192499</v>
      </c>
      <c r="P16" s="133">
        <v>0.77060326380120803</v>
      </c>
      <c r="Q16" s="133">
        <v>0.60699473758043798</v>
      </c>
      <c r="R16" s="133">
        <v>0.55662585774498496</v>
      </c>
      <c r="S16" s="133">
        <v>0.53427365496607404</v>
      </c>
      <c r="T16" s="134">
        <v>0.50716017676487601</v>
      </c>
    </row>
    <row r="17" spans="1:20" ht="25" customHeight="1" x14ac:dyDescent="0.25">
      <c r="A17" s="111" t="s">
        <v>13</v>
      </c>
      <c r="B17" s="131">
        <v>0.84300129857082795</v>
      </c>
      <c r="C17" s="131">
        <v>0.91570763522934095</v>
      </c>
      <c r="D17" s="131">
        <v>1.08289835260363</v>
      </c>
      <c r="E17" s="131">
        <v>1.69569416558331</v>
      </c>
      <c r="F17" s="131">
        <v>0.89015048488475002</v>
      </c>
      <c r="G17" s="131">
        <v>0.76364506456194803</v>
      </c>
      <c r="H17" s="131">
        <v>1.0236178851215501</v>
      </c>
      <c r="I17" s="131">
        <v>1.03395092754014</v>
      </c>
      <c r="J17" s="131">
        <v>1.2408574588518999</v>
      </c>
      <c r="K17" s="131">
        <v>1.03454585904512</v>
      </c>
      <c r="L17" s="131">
        <v>0.85432521123190797</v>
      </c>
      <c r="M17" s="131">
        <v>0.86298277960456904</v>
      </c>
      <c r="N17" s="131">
        <v>1.21871688917526</v>
      </c>
      <c r="O17" s="131">
        <v>1.1087277381249201</v>
      </c>
      <c r="P17" s="131">
        <v>1.33373641811748</v>
      </c>
      <c r="Q17" s="131">
        <v>1.08359801301397</v>
      </c>
      <c r="R17" s="131">
        <v>0.89678610414469795</v>
      </c>
      <c r="S17" s="131">
        <v>0.77172861272877302</v>
      </c>
      <c r="T17" s="132">
        <v>1.0581873292434001</v>
      </c>
    </row>
    <row r="18" spans="1:20" ht="25" customHeight="1" x14ac:dyDescent="0.25">
      <c r="A18" s="32" t="s">
        <v>14</v>
      </c>
      <c r="B18" s="133">
        <v>0.84300129857082795</v>
      </c>
      <c r="C18" s="133">
        <v>0.91570763522934095</v>
      </c>
      <c r="D18" s="133">
        <v>1.08289835260363</v>
      </c>
      <c r="E18" s="133">
        <v>1.69569416558331</v>
      </c>
      <c r="F18" s="133">
        <v>0.89015048488475002</v>
      </c>
      <c r="G18" s="133">
        <v>0.76364506456194803</v>
      </c>
      <c r="H18" s="133">
        <v>1.0236178851215501</v>
      </c>
      <c r="I18" s="133">
        <v>1.03395092754014</v>
      </c>
      <c r="J18" s="133">
        <v>1.2408574588518999</v>
      </c>
      <c r="K18" s="133">
        <v>1.03454585904512</v>
      </c>
      <c r="L18" s="133">
        <v>0.85432521123190797</v>
      </c>
      <c r="M18" s="133">
        <v>0.86298277960456904</v>
      </c>
      <c r="N18" s="133">
        <v>1.21871688917526</v>
      </c>
      <c r="O18" s="133">
        <v>1.1087277381249201</v>
      </c>
      <c r="P18" s="133">
        <v>1.33373641811748</v>
      </c>
      <c r="Q18" s="133">
        <v>1.08359801301397</v>
      </c>
      <c r="R18" s="133">
        <v>0.89678610414469795</v>
      </c>
      <c r="S18" s="133">
        <v>0.77172861272877302</v>
      </c>
      <c r="T18" s="134">
        <v>1.0581873292434001</v>
      </c>
    </row>
    <row r="19" spans="1:20" ht="25" customHeight="1" x14ac:dyDescent="0.25">
      <c r="A19" s="111" t="s">
        <v>15</v>
      </c>
      <c r="B19" s="131">
        <v>0.36278124848841098</v>
      </c>
      <c r="C19" s="131">
        <v>0.47262329560223998</v>
      </c>
      <c r="D19" s="131">
        <v>0.44706812722167999</v>
      </c>
      <c r="E19" s="131">
        <v>0.31947861090700003</v>
      </c>
      <c r="F19" s="131">
        <v>0.54847656139363399</v>
      </c>
      <c r="G19" s="131">
        <v>0.44121714841357002</v>
      </c>
      <c r="H19" s="131">
        <v>0.36917366348645902</v>
      </c>
      <c r="I19" s="131">
        <v>0.52176227361979499</v>
      </c>
      <c r="J19" s="131">
        <v>0.31993796967364402</v>
      </c>
      <c r="K19" s="131">
        <v>0.35117611729054499</v>
      </c>
      <c r="L19" s="131">
        <v>0.29426757275765703</v>
      </c>
      <c r="M19" s="131">
        <v>0.35556372035209699</v>
      </c>
      <c r="N19" s="131">
        <v>0.43081569747832599</v>
      </c>
      <c r="O19" s="131">
        <v>0.33966803537931001</v>
      </c>
      <c r="P19" s="131">
        <v>0.50385598017771305</v>
      </c>
      <c r="Q19" s="131">
        <v>0.53955087784927802</v>
      </c>
      <c r="R19" s="131">
        <v>0.46385488145415399</v>
      </c>
      <c r="S19" s="131">
        <v>0.17809121832202501</v>
      </c>
      <c r="T19" s="132">
        <v>0.39211282536492797</v>
      </c>
    </row>
    <row r="20" spans="1:20" ht="25" customHeight="1" x14ac:dyDescent="0.25">
      <c r="A20" s="32" t="s">
        <v>154</v>
      </c>
      <c r="B20" s="133">
        <v>1.3115937445350301</v>
      </c>
      <c r="C20" s="133">
        <v>5.3539357704941297</v>
      </c>
      <c r="D20" s="133">
        <v>5.7224720284375099</v>
      </c>
      <c r="E20" s="133">
        <v>4.5054675897141001</v>
      </c>
      <c r="F20" s="133">
        <v>5.4847656139363403</v>
      </c>
      <c r="G20" s="133">
        <v>5.9564315035831896</v>
      </c>
      <c r="H20" s="133">
        <v>5.0845281834726004</v>
      </c>
      <c r="I20" s="133">
        <v>4.4517331602422896</v>
      </c>
      <c r="J20" s="133">
        <v>4.5870322240268404</v>
      </c>
      <c r="K20" s="133">
        <v>5.3188944899897699</v>
      </c>
      <c r="L20" s="133">
        <v>4.4994461124880498</v>
      </c>
      <c r="M20" s="133">
        <v>4.7519609709556301</v>
      </c>
      <c r="N20" s="133">
        <v>4.8849873885210204</v>
      </c>
      <c r="O20" s="133">
        <v>4.6848553558919903</v>
      </c>
      <c r="P20" s="133">
        <v>5.8091630655783399</v>
      </c>
      <c r="Q20" s="133">
        <v>5.5798553284246202</v>
      </c>
      <c r="R20" s="133">
        <v>4.4839305207234901</v>
      </c>
      <c r="S20" s="133">
        <v>2.7900957537117201</v>
      </c>
      <c r="T20" s="134">
        <v>4.3126203199239201</v>
      </c>
    </row>
    <row r="21" spans="1:20" ht="25" customHeight="1" x14ac:dyDescent="0.25">
      <c r="A21" s="79" t="s">
        <v>155</v>
      </c>
      <c r="B21" s="129">
        <v>6.8172642945113999</v>
      </c>
      <c r="C21" s="129">
        <v>12.4802088994967</v>
      </c>
      <c r="D21" s="129">
        <v>13.670349845711799</v>
      </c>
      <c r="E21" s="129">
        <v>11.828900362813</v>
      </c>
      <c r="F21" s="129">
        <v>12.026022964983399</v>
      </c>
      <c r="G21" s="129">
        <v>12.7613575233463</v>
      </c>
      <c r="H21" s="129">
        <v>11.7883862999653</v>
      </c>
      <c r="I21" s="129">
        <v>10.674585964882001</v>
      </c>
      <c r="J21" s="129">
        <v>11.4813818058177</v>
      </c>
      <c r="K21" s="129">
        <v>11.066793317858799</v>
      </c>
      <c r="L21" s="129">
        <v>9.9101724502901405</v>
      </c>
      <c r="M21" s="129">
        <v>11.011363964654</v>
      </c>
      <c r="N21" s="129">
        <v>12.363543103472001</v>
      </c>
      <c r="O21" s="129">
        <v>10.8501506395693</v>
      </c>
      <c r="P21" s="129">
        <v>14.033870977302801</v>
      </c>
      <c r="Q21" s="129">
        <v>13.5966821218018</v>
      </c>
      <c r="R21" s="129">
        <v>10.081112756936999</v>
      </c>
      <c r="S21" s="129">
        <v>7.1236487328809801</v>
      </c>
      <c r="T21" s="129">
        <v>13.2163748716141</v>
      </c>
    </row>
    <row r="22" spans="1:20" ht="25" customHeight="1" x14ac:dyDescent="0.55000000000000004">
      <c r="A22" s="78"/>
      <c r="B22" s="125" t="s">
        <v>227</v>
      </c>
      <c r="C22" s="126" t="s">
        <v>228</v>
      </c>
      <c r="D22" s="126" t="s">
        <v>229</v>
      </c>
      <c r="E22" s="126" t="s">
        <v>230</v>
      </c>
      <c r="F22" s="126" t="s">
        <v>231</v>
      </c>
      <c r="G22" s="126" t="s">
        <v>232</v>
      </c>
      <c r="H22" s="126" t="s">
        <v>233</v>
      </c>
      <c r="I22" s="126" t="s">
        <v>234</v>
      </c>
      <c r="J22" s="126" t="s">
        <v>235</v>
      </c>
      <c r="K22" s="126" t="s">
        <v>236</v>
      </c>
      <c r="L22" s="126" t="s">
        <v>237</v>
      </c>
      <c r="M22" s="126" t="s">
        <v>238</v>
      </c>
      <c r="N22" s="126" t="s">
        <v>239</v>
      </c>
      <c r="O22" s="126" t="s">
        <v>240</v>
      </c>
      <c r="P22" s="126" t="s">
        <v>241</v>
      </c>
      <c r="Q22" s="126" t="s">
        <v>242</v>
      </c>
      <c r="R22" s="126" t="s">
        <v>243</v>
      </c>
      <c r="S22" s="126" t="s">
        <v>244</v>
      </c>
      <c r="T22" s="126" t="s">
        <v>104</v>
      </c>
    </row>
    <row r="23" spans="1:20" ht="25" customHeight="1" x14ac:dyDescent="0.25">
      <c r="A23" s="111" t="s">
        <v>156</v>
      </c>
      <c r="B23" s="131">
        <v>9.1858072533924695E-2</v>
      </c>
      <c r="C23" s="131">
        <v>0.21415743081976499</v>
      </c>
      <c r="D23" s="131">
        <v>0.28811057087619402</v>
      </c>
      <c r="E23" s="131">
        <v>0.106492870302333</v>
      </c>
      <c r="F23" s="131">
        <v>0.20230692838289799</v>
      </c>
      <c r="G23" s="131">
        <v>0.22060857420678501</v>
      </c>
      <c r="H23" s="131">
        <v>0.142635279074314</v>
      </c>
      <c r="I23" s="131">
        <v>0.153177915191133</v>
      </c>
      <c r="J23" s="131">
        <v>0.19070812309958399</v>
      </c>
      <c r="K23" s="131">
        <v>0.12908095122030899</v>
      </c>
      <c r="L23" s="131">
        <v>7.5940018776169696E-2</v>
      </c>
      <c r="M23" s="131">
        <v>0.24815384649573399</v>
      </c>
      <c r="N23" s="131">
        <v>0.18071128249929799</v>
      </c>
      <c r="O23" s="131">
        <v>5.1270646849707099E-2</v>
      </c>
      <c r="P23" s="131">
        <v>0.177831522415663</v>
      </c>
      <c r="Q23" s="131">
        <v>0.242797895032175</v>
      </c>
      <c r="R23" s="131">
        <v>0.21646561134527201</v>
      </c>
      <c r="S23" s="131">
        <v>0</v>
      </c>
      <c r="T23" s="132">
        <v>0.16036276499093399</v>
      </c>
    </row>
    <row r="24" spans="1:20" ht="25" customHeight="1" x14ac:dyDescent="0.25">
      <c r="A24" s="32" t="s">
        <v>157</v>
      </c>
      <c r="B24" s="133">
        <v>7.3253905944775405E-2</v>
      </c>
      <c r="C24" s="133">
        <v>5.1693172956494997E-2</v>
      </c>
      <c r="D24" s="133">
        <v>8.9413625444336106E-2</v>
      </c>
      <c r="E24" s="133">
        <v>9.0109351794282005E-2</v>
      </c>
      <c r="F24" s="133">
        <v>8.9914190392398993E-2</v>
      </c>
      <c r="G24" s="133">
        <v>0</v>
      </c>
      <c r="H24" s="133">
        <v>7.5512794804048503E-2</v>
      </c>
      <c r="I24" s="133">
        <v>3.8294478797783103E-2</v>
      </c>
      <c r="J24" s="133">
        <v>8.1552815799164305E-2</v>
      </c>
      <c r="K24" s="133">
        <v>8.1624719154018602E-2</v>
      </c>
      <c r="L24" s="133">
        <v>7.5940018776169696E-2</v>
      </c>
      <c r="M24" s="133">
        <v>9.2594718841691903E-2</v>
      </c>
      <c r="N24" s="133">
        <v>9.3969866899634796E-2</v>
      </c>
      <c r="O24" s="133">
        <v>7.6905970274560698E-2</v>
      </c>
      <c r="P24" s="133">
        <v>0.10373505474247</v>
      </c>
      <c r="Q24" s="133">
        <v>2.6977543892463901E-2</v>
      </c>
      <c r="R24" s="133">
        <v>6.1847317527220599E-2</v>
      </c>
      <c r="S24" s="133">
        <v>0</v>
      </c>
      <c r="T24" s="134">
        <v>7.6353368105360697E-2</v>
      </c>
    </row>
    <row r="25" spans="1:20" ht="25" customHeight="1" x14ac:dyDescent="0.25">
      <c r="A25" s="111" t="s">
        <v>158</v>
      </c>
      <c r="B25" s="131">
        <v>0.76393359056694299</v>
      </c>
      <c r="C25" s="131">
        <v>0.93047711321691096</v>
      </c>
      <c r="D25" s="131">
        <v>1.2021165198627399</v>
      </c>
      <c r="E25" s="131">
        <v>0.85194296241866596</v>
      </c>
      <c r="F25" s="131">
        <v>0.85868051824741098</v>
      </c>
      <c r="G25" s="131">
        <v>0.79758484520914497</v>
      </c>
      <c r="H25" s="131">
        <v>1.0697645930573501</v>
      </c>
      <c r="I25" s="131">
        <v>0.895133441898181</v>
      </c>
      <c r="J25" s="131">
        <v>0.91339153695064002</v>
      </c>
      <c r="K25" s="131">
        <v>0.85041567862791501</v>
      </c>
      <c r="L25" s="131">
        <v>0.99671274643722696</v>
      </c>
      <c r="M25" s="131">
        <v>1.01113432975128</v>
      </c>
      <c r="N25" s="131">
        <v>0.81970637741681496</v>
      </c>
      <c r="O25" s="131">
        <v>1.07668358384385</v>
      </c>
      <c r="P25" s="131">
        <v>1.0077119603554301</v>
      </c>
      <c r="Q25" s="131">
        <v>1.0341391825444499</v>
      </c>
      <c r="R25" s="131">
        <v>0.86586244538108803</v>
      </c>
      <c r="S25" s="131">
        <v>0.94981983105079804</v>
      </c>
      <c r="T25" s="132">
        <v>0.89368617031721598</v>
      </c>
    </row>
    <row r="26" spans="1:20" ht="25" customHeight="1" x14ac:dyDescent="0.25">
      <c r="A26" s="32" t="s">
        <v>159</v>
      </c>
      <c r="B26" s="133">
        <v>9.9997395416677501E-2</v>
      </c>
      <c r="C26" s="133">
        <v>8.1232128931635006E-2</v>
      </c>
      <c r="D26" s="133">
        <v>0.168892403617079</v>
      </c>
      <c r="E26" s="133">
        <v>9.8301111048307604E-2</v>
      </c>
      <c r="F26" s="133">
        <v>0.13487128558859901</v>
      </c>
      <c r="G26" s="133">
        <v>0.10181934194159301</v>
      </c>
      <c r="H26" s="133">
        <v>8.3903105337831699E-2</v>
      </c>
      <c r="I26" s="133">
        <v>0.114883436393349</v>
      </c>
      <c r="J26" s="133">
        <v>0.112919283414227</v>
      </c>
      <c r="K26" s="133">
        <v>0.108200209111141</v>
      </c>
      <c r="L26" s="133">
        <v>9.4925023470212103E-2</v>
      </c>
      <c r="M26" s="133">
        <v>0.10000229634902701</v>
      </c>
      <c r="N26" s="133">
        <v>0.15179747729941001</v>
      </c>
      <c r="O26" s="133">
        <v>0.14099427883669499</v>
      </c>
      <c r="P26" s="133">
        <v>0.177831522415663</v>
      </c>
      <c r="Q26" s="133">
        <v>0.14388023409314099</v>
      </c>
      <c r="R26" s="133">
        <v>6.1847317527220599E-2</v>
      </c>
      <c r="S26" s="133">
        <v>0</v>
      </c>
      <c r="T26" s="134">
        <v>0.116495789277285</v>
      </c>
    </row>
    <row r="27" spans="1:20" ht="25" customHeight="1" x14ac:dyDescent="0.25">
      <c r="A27" s="111" t="s">
        <v>160</v>
      </c>
      <c r="B27" s="131">
        <v>0.85927994433633403</v>
      </c>
      <c r="C27" s="131">
        <v>1.1815582390056001</v>
      </c>
      <c r="D27" s="131">
        <v>1.3014649925786701</v>
      </c>
      <c r="E27" s="131">
        <v>1.23695564735787</v>
      </c>
      <c r="F27" s="131">
        <v>1.0430046085518301</v>
      </c>
      <c r="G27" s="131">
        <v>1.1709224323283201</v>
      </c>
      <c r="H27" s="131">
        <v>1.05717912725668</v>
      </c>
      <c r="I27" s="131">
        <v>1.0148036881412501</v>
      </c>
      <c r="J27" s="131">
        <v>1.2935531244452101</v>
      </c>
      <c r="K27" s="131">
        <v>0.95292113989110105</v>
      </c>
      <c r="L27" s="131">
        <v>1.0062052487842501</v>
      </c>
      <c r="M27" s="131">
        <v>1.1444707248833099</v>
      </c>
      <c r="N27" s="131">
        <v>1.18546601319539</v>
      </c>
      <c r="O27" s="131">
        <v>0.96132462843200905</v>
      </c>
      <c r="P27" s="131">
        <v>1.48192935346386</v>
      </c>
      <c r="Q27" s="131">
        <v>1.3084108787844999</v>
      </c>
      <c r="R27" s="131">
        <v>0.98955708043552904</v>
      </c>
      <c r="S27" s="131">
        <v>0.59363739440674901</v>
      </c>
      <c r="T27" s="132">
        <v>1.0960536337509399</v>
      </c>
    </row>
    <row r="28" spans="1:20" ht="25" customHeight="1" x14ac:dyDescent="0.25">
      <c r="A28" s="32" t="s">
        <v>161</v>
      </c>
      <c r="B28" s="133">
        <v>8.6044270474815499E-2</v>
      </c>
      <c r="C28" s="133">
        <v>7.3847389937850005E-2</v>
      </c>
      <c r="D28" s="133">
        <v>7.9478778172743098E-2</v>
      </c>
      <c r="E28" s="133">
        <v>9.0109351794282005E-2</v>
      </c>
      <c r="F28" s="133">
        <v>8.0922771353159104E-2</v>
      </c>
      <c r="G28" s="133">
        <v>0.10181934194159301</v>
      </c>
      <c r="H28" s="133">
        <v>6.2927329003373805E-2</v>
      </c>
      <c r="I28" s="133">
        <v>6.7015337896120505E-2</v>
      </c>
      <c r="J28" s="133">
        <v>0.13424848139247</v>
      </c>
      <c r="K28" s="133">
        <v>7.4031722023412294E-2</v>
      </c>
      <c r="L28" s="133">
        <v>0.113910028164254</v>
      </c>
      <c r="M28" s="133">
        <v>7.7779563827021198E-2</v>
      </c>
      <c r="N28" s="133">
        <v>9.5415557159629197E-2</v>
      </c>
      <c r="O28" s="133">
        <v>8.9723631986987504E-2</v>
      </c>
      <c r="P28" s="133">
        <v>8.8915761207831706E-2</v>
      </c>
      <c r="Q28" s="133">
        <v>7.6436374361981099E-2</v>
      </c>
      <c r="R28" s="133">
        <v>0</v>
      </c>
      <c r="S28" s="133">
        <v>0</v>
      </c>
      <c r="T28" s="134">
        <v>9.0630827181972906E-2</v>
      </c>
    </row>
    <row r="29" spans="1:20" ht="25" customHeight="1" x14ac:dyDescent="0.25">
      <c r="A29" s="111" t="s">
        <v>162</v>
      </c>
      <c r="B29" s="131">
        <v>9.1858072533924695E-2</v>
      </c>
      <c r="C29" s="131">
        <v>0.11077108490677499</v>
      </c>
      <c r="D29" s="131">
        <v>0.208631792703451</v>
      </c>
      <c r="E29" s="131">
        <v>9.8301111048307604E-2</v>
      </c>
      <c r="F29" s="131">
        <v>0.20680263790251799</v>
      </c>
      <c r="G29" s="131">
        <v>0.20363868388318601</v>
      </c>
      <c r="H29" s="131">
        <v>0.13844012380742199</v>
      </c>
      <c r="I29" s="131">
        <v>9.5736196994457803E-2</v>
      </c>
      <c r="J29" s="131">
        <v>0.12672052916485499</v>
      </c>
      <c r="K29" s="131">
        <v>0.11009845839379299</v>
      </c>
      <c r="L29" s="131">
        <v>5.6955014082127199E-2</v>
      </c>
      <c r="M29" s="131">
        <v>0.13704018388570399</v>
      </c>
      <c r="N29" s="131">
        <v>0.13444919417947801</v>
      </c>
      <c r="O29" s="131">
        <v>0.102541293699414</v>
      </c>
      <c r="P29" s="131">
        <v>0.177831522415663</v>
      </c>
      <c r="Q29" s="131">
        <v>0.112406432885266</v>
      </c>
      <c r="R29" s="131">
        <v>3.09236587636103E-2</v>
      </c>
      <c r="S29" s="131">
        <v>0</v>
      </c>
      <c r="T29" s="132">
        <v>0.121461861999585</v>
      </c>
    </row>
    <row r="30" spans="1:20" ht="25" customHeight="1" x14ac:dyDescent="0.25">
      <c r="A30" s="32" t="s">
        <v>163</v>
      </c>
      <c r="B30" s="133">
        <v>4.9998697708338799E-2</v>
      </c>
      <c r="C30" s="133">
        <v>5.1693172956494997E-2</v>
      </c>
      <c r="D30" s="133">
        <v>3.9739389086371597E-2</v>
      </c>
      <c r="E30" s="133">
        <v>3.27670370161025E-2</v>
      </c>
      <c r="F30" s="133">
        <v>0.10789702847087899</v>
      </c>
      <c r="G30" s="133">
        <v>0.10181934194159301</v>
      </c>
      <c r="H30" s="133">
        <v>4.6146707935807399E-2</v>
      </c>
      <c r="I30" s="133">
        <v>1.91472393988916E-2</v>
      </c>
      <c r="J30" s="133">
        <v>7.6534180980754193E-2</v>
      </c>
      <c r="K30" s="133">
        <v>7.5929971306063798E-2</v>
      </c>
      <c r="L30" s="133">
        <v>9.4925023470212103E-2</v>
      </c>
      <c r="M30" s="133">
        <v>7.03719863196859E-2</v>
      </c>
      <c r="N30" s="133">
        <v>8.9632796119651706E-2</v>
      </c>
      <c r="O30" s="133">
        <v>4.48618159934938E-2</v>
      </c>
      <c r="P30" s="133">
        <v>7.4096467673193098E-2</v>
      </c>
      <c r="Q30" s="133">
        <v>6.2947602415749093E-2</v>
      </c>
      <c r="R30" s="133">
        <v>9.2770976290830795E-2</v>
      </c>
      <c r="S30" s="133">
        <v>0</v>
      </c>
      <c r="T30" s="134">
        <v>6.7041981751048405E-2</v>
      </c>
    </row>
    <row r="31" spans="1:20" ht="25" customHeight="1" x14ac:dyDescent="0.25">
      <c r="A31" s="111" t="s">
        <v>164</v>
      </c>
      <c r="B31" s="131">
        <v>0.204645832480642</v>
      </c>
      <c r="C31" s="131">
        <v>0.30277429874518502</v>
      </c>
      <c r="D31" s="131">
        <v>0.26824087633300803</v>
      </c>
      <c r="E31" s="131">
        <v>0.39320444419322997</v>
      </c>
      <c r="F31" s="131">
        <v>0.34167392349111603</v>
      </c>
      <c r="G31" s="131">
        <v>0.271518245177581</v>
      </c>
      <c r="H31" s="131">
        <v>0.30205117921619401</v>
      </c>
      <c r="I31" s="131">
        <v>0.33028987963088002</v>
      </c>
      <c r="J31" s="131">
        <v>0.30990070003682402</v>
      </c>
      <c r="K31" s="131">
        <v>0.32270237805077101</v>
      </c>
      <c r="L31" s="131">
        <v>0.17086504224638199</v>
      </c>
      <c r="M31" s="131">
        <v>0.31111825530808501</v>
      </c>
      <c r="N31" s="131">
        <v>0.387444989678494</v>
      </c>
      <c r="O31" s="131">
        <v>0.243535572536109</v>
      </c>
      <c r="P31" s="131">
        <v>0.42975951250451999</v>
      </c>
      <c r="Q31" s="131">
        <v>0.35070807060203102</v>
      </c>
      <c r="R31" s="131">
        <v>0.30923658763610301</v>
      </c>
      <c r="S31" s="131">
        <v>0.17809121832202501</v>
      </c>
      <c r="T31" s="132">
        <v>0.30417195424086801</v>
      </c>
    </row>
    <row r="32" spans="1:20" ht="25" customHeight="1" x14ac:dyDescent="0.25">
      <c r="A32" s="32" t="s">
        <v>165</v>
      </c>
      <c r="B32" s="133">
        <v>0.11162499953489601</v>
      </c>
      <c r="C32" s="133">
        <v>0.19200321383840999</v>
      </c>
      <c r="D32" s="133">
        <v>0.13908786180230101</v>
      </c>
      <c r="E32" s="133">
        <v>7.3725833286230696E-2</v>
      </c>
      <c r="F32" s="133">
        <v>0.26075115213795702</v>
      </c>
      <c r="G32" s="133">
        <v>0.16969890323598799</v>
      </c>
      <c r="H32" s="133">
        <v>0.142635279074314</v>
      </c>
      <c r="I32" s="133">
        <v>0.119670246243072</v>
      </c>
      <c r="J32" s="133">
        <v>0.13424848139247</v>
      </c>
      <c r="K32" s="133">
        <v>0.13097920050296</v>
      </c>
      <c r="L32" s="133">
        <v>0.180357544593403</v>
      </c>
      <c r="M32" s="133">
        <v>0.20741217020538999</v>
      </c>
      <c r="N32" s="133">
        <v>0.15468885781939901</v>
      </c>
      <c r="O32" s="133">
        <v>8.9723631986987504E-2</v>
      </c>
      <c r="P32" s="133">
        <v>0.19265081595030201</v>
      </c>
      <c r="Q32" s="133">
        <v>0.16186526335478299</v>
      </c>
      <c r="R32" s="133">
        <v>0</v>
      </c>
      <c r="S32" s="133">
        <v>0.11872747888135</v>
      </c>
      <c r="T32" s="134">
        <v>0.14380918924993399</v>
      </c>
    </row>
    <row r="33" spans="1:20" ht="25" customHeight="1" x14ac:dyDescent="0.25">
      <c r="A33" s="111" t="s">
        <v>166</v>
      </c>
      <c r="B33" s="131">
        <v>0.93718489192839605</v>
      </c>
      <c r="C33" s="131">
        <v>1.1741735000118201</v>
      </c>
      <c r="D33" s="131">
        <v>1.2021165198627399</v>
      </c>
      <c r="E33" s="131">
        <v>1.20418861034177</v>
      </c>
      <c r="F33" s="131">
        <v>1.1014488323068901</v>
      </c>
      <c r="G33" s="131">
        <v>0.98425363876873295</v>
      </c>
      <c r="H33" s="131">
        <v>1.03200819565533</v>
      </c>
      <c r="I33" s="131">
        <v>0.986082829042916</v>
      </c>
      <c r="J33" s="131">
        <v>0.951031298088716</v>
      </c>
      <c r="K33" s="131">
        <v>1.0402406068930701</v>
      </c>
      <c r="L33" s="131">
        <v>1.09163776990744</v>
      </c>
      <c r="M33" s="131">
        <v>1.1148404148539699</v>
      </c>
      <c r="N33" s="131">
        <v>1.17390049111544</v>
      </c>
      <c r="O33" s="131">
        <v>1.08309241470006</v>
      </c>
      <c r="P33" s="131">
        <v>1.3485557116521101</v>
      </c>
      <c r="Q33" s="131">
        <v>1.2544557909995699</v>
      </c>
      <c r="R33" s="131">
        <v>1.17509903301719</v>
      </c>
      <c r="S33" s="131">
        <v>1.1872747888135</v>
      </c>
      <c r="T33" s="132">
        <v>1.0592219277272099</v>
      </c>
    </row>
    <row r="34" spans="1:20" ht="25" customHeight="1" x14ac:dyDescent="0.25">
      <c r="A34" s="32" t="s">
        <v>167</v>
      </c>
      <c r="B34" s="133">
        <v>0.61975129950103602</v>
      </c>
      <c r="C34" s="133">
        <v>0.95263133019826496</v>
      </c>
      <c r="D34" s="133">
        <v>1.0729635053320301</v>
      </c>
      <c r="E34" s="133">
        <v>0.64714898106802499</v>
      </c>
      <c r="F34" s="133">
        <v>0.74179207073729203</v>
      </c>
      <c r="G34" s="133">
        <v>0.54303649035516299</v>
      </c>
      <c r="H34" s="133">
        <v>0.82644558757764197</v>
      </c>
      <c r="I34" s="133">
        <v>0.73716871685732499</v>
      </c>
      <c r="J34" s="133">
        <v>0.63987593934728904</v>
      </c>
      <c r="K34" s="133">
        <v>0.637811758970936</v>
      </c>
      <c r="L34" s="133">
        <v>0.71193767602658997</v>
      </c>
      <c r="M34" s="133">
        <v>0.72594259571886499</v>
      </c>
      <c r="N34" s="133">
        <v>0.77778135987697805</v>
      </c>
      <c r="O34" s="133">
        <v>0.67292723990240599</v>
      </c>
      <c r="P34" s="133">
        <v>0.68168750259337596</v>
      </c>
      <c r="Q34" s="133">
        <v>0.85878514724343402</v>
      </c>
      <c r="R34" s="133">
        <v>0.834938786617477</v>
      </c>
      <c r="S34" s="133">
        <v>0.59363739440674901</v>
      </c>
      <c r="T34" s="134">
        <v>0.70994147959212095</v>
      </c>
    </row>
    <row r="35" spans="1:20" ht="25" customHeight="1" x14ac:dyDescent="0.25">
      <c r="A35" s="111" t="s">
        <v>168</v>
      </c>
      <c r="B35" s="131">
        <v>0.35813020684112401</v>
      </c>
      <c r="C35" s="131">
        <v>0.37662168868303503</v>
      </c>
      <c r="D35" s="131">
        <v>0.53648175266601605</v>
      </c>
      <c r="E35" s="131">
        <v>0.43416324046335902</v>
      </c>
      <c r="F35" s="131">
        <v>0.44057953292275498</v>
      </c>
      <c r="G35" s="131">
        <v>0.40727736776637202</v>
      </c>
      <c r="H35" s="131">
        <v>0.52019925309455595</v>
      </c>
      <c r="I35" s="131">
        <v>0.36379754857893998</v>
      </c>
      <c r="J35" s="131">
        <v>0.346285802470298</v>
      </c>
      <c r="K35" s="131">
        <v>0.41002184505274503</v>
      </c>
      <c r="L35" s="131">
        <v>0.55056513612723001</v>
      </c>
      <c r="M35" s="131">
        <v>0.46297359420846002</v>
      </c>
      <c r="N35" s="131">
        <v>0.46840364423817998</v>
      </c>
      <c r="O35" s="131">
        <v>0.48707114507221799</v>
      </c>
      <c r="P35" s="131">
        <v>0.518675273712352</v>
      </c>
      <c r="Q35" s="131">
        <v>0.48559579006435</v>
      </c>
      <c r="R35" s="131">
        <v>0.37108390516332301</v>
      </c>
      <c r="S35" s="131">
        <v>0.23745495776269901</v>
      </c>
      <c r="T35" s="132">
        <v>0.41839162685376502</v>
      </c>
    </row>
    <row r="36" spans="1:20" ht="25" customHeight="1" x14ac:dyDescent="0.25">
      <c r="A36" s="32" t="s">
        <v>17</v>
      </c>
      <c r="B36" s="133">
        <v>2.4941210833578298</v>
      </c>
      <c r="C36" s="133">
        <v>2.2671148710920002</v>
      </c>
      <c r="D36" s="133">
        <v>3.1394117378233499</v>
      </c>
      <c r="E36" s="133">
        <v>3.1784025905619502</v>
      </c>
      <c r="F36" s="133">
        <v>2.38722175491819</v>
      </c>
      <c r="G36" s="133">
        <v>1.66304925171269</v>
      </c>
      <c r="H36" s="133">
        <v>2.1940662045843</v>
      </c>
      <c r="I36" s="133">
        <v>2.2545874392194798</v>
      </c>
      <c r="J36" s="133">
        <v>2.4265099347012899</v>
      </c>
      <c r="K36" s="133">
        <v>2.3329483683788101</v>
      </c>
      <c r="L36" s="133">
        <v>2.0124104975685002</v>
      </c>
      <c r="M36" s="133">
        <v>2.44820436617433</v>
      </c>
      <c r="N36" s="133">
        <v>1.9039740724126</v>
      </c>
      <c r="O36" s="133">
        <v>2.1982289836811901</v>
      </c>
      <c r="P36" s="133">
        <v>1.9857853336415701</v>
      </c>
      <c r="Q36" s="133">
        <v>2.5853479563611299</v>
      </c>
      <c r="R36" s="133">
        <v>2.16465611345272</v>
      </c>
      <c r="S36" s="133">
        <v>2.6713682748303702</v>
      </c>
      <c r="T36" s="134">
        <v>2.3379856537194299</v>
      </c>
    </row>
    <row r="37" spans="1:20" ht="25" customHeight="1" x14ac:dyDescent="0.25">
      <c r="A37" s="111" t="s">
        <v>169</v>
      </c>
      <c r="B37" s="131">
        <v>0.32789843613375702</v>
      </c>
      <c r="C37" s="131">
        <v>0.54647068554009004</v>
      </c>
      <c r="D37" s="131">
        <v>0.62589537811035201</v>
      </c>
      <c r="E37" s="131">
        <v>0.376820925685179</v>
      </c>
      <c r="F37" s="131">
        <v>0.42709240436389501</v>
      </c>
      <c r="G37" s="131">
        <v>0.45818703873716898</v>
      </c>
      <c r="H37" s="131">
        <v>0.47824770042564102</v>
      </c>
      <c r="I37" s="131">
        <v>0.44038650617450598</v>
      </c>
      <c r="J37" s="131">
        <v>0.37514295267615599</v>
      </c>
      <c r="K37" s="131">
        <v>0.461274575684338</v>
      </c>
      <c r="L37" s="131">
        <v>0.46513261500403902</v>
      </c>
      <c r="M37" s="131">
        <v>0.41112055165711198</v>
      </c>
      <c r="N37" s="131">
        <v>0.472740715018163</v>
      </c>
      <c r="O37" s="131">
        <v>0.42939166736629703</v>
      </c>
      <c r="P37" s="131">
        <v>0.53349456724698996</v>
      </c>
      <c r="Q37" s="131">
        <v>0.48559579006435</v>
      </c>
      <c r="R37" s="131">
        <v>0.43293122269054402</v>
      </c>
      <c r="S37" s="131">
        <v>0.35618243664404903</v>
      </c>
      <c r="T37" s="132">
        <v>0.42480613745340301</v>
      </c>
    </row>
    <row r="38" spans="1:20" ht="25" customHeight="1" x14ac:dyDescent="0.25">
      <c r="A38" s="79" t="s">
        <v>49</v>
      </c>
      <c r="B38" s="129">
        <v>7.1695806992934097</v>
      </c>
      <c r="C38" s="129">
        <v>8.5072193208403295</v>
      </c>
      <c r="D38" s="129">
        <v>10.3620457042714</v>
      </c>
      <c r="E38" s="129">
        <v>8.9126340683798908</v>
      </c>
      <c r="F38" s="129">
        <v>8.4249596397677902</v>
      </c>
      <c r="G38" s="129">
        <v>7.1952334972059102</v>
      </c>
      <c r="H38" s="129">
        <v>8.1721624599048006</v>
      </c>
      <c r="I38" s="129">
        <v>7.6301749004582904</v>
      </c>
      <c r="J38" s="129">
        <v>8.1126231839599399</v>
      </c>
      <c r="K38" s="129">
        <v>7.7182815832613896</v>
      </c>
      <c r="L38" s="129">
        <v>7.6984194034342002</v>
      </c>
      <c r="M38" s="129">
        <v>8.56315959847967</v>
      </c>
      <c r="N38" s="129">
        <v>8.0900826949285598</v>
      </c>
      <c r="O38" s="129">
        <v>7.7482765051619902</v>
      </c>
      <c r="P38" s="129">
        <v>8.980491881991</v>
      </c>
      <c r="Q38" s="129">
        <v>9.1903499526993695</v>
      </c>
      <c r="R38" s="129">
        <v>7.6072200558481304</v>
      </c>
      <c r="S38" s="129">
        <v>6.8861937751182802</v>
      </c>
      <c r="T38" s="129">
        <v>8.0204143662110692</v>
      </c>
    </row>
    <row r="39" spans="1:20" ht="25" customHeight="1" x14ac:dyDescent="0.25">
      <c r="A39" s="123" t="s">
        <v>44</v>
      </c>
      <c r="B39" s="130">
        <v>16.376317640098701</v>
      </c>
      <c r="C39" s="130">
        <v>23.690242692062299</v>
      </c>
      <c r="D39" s="130">
        <v>27.569201178670301</v>
      </c>
      <c r="E39" s="130">
        <v>23.002459985304</v>
      </c>
      <c r="F39" s="130">
        <v>22.680854526482701</v>
      </c>
      <c r="G39" s="130">
        <v>22.552984240062901</v>
      </c>
      <c r="H39" s="130">
        <v>22.863596204559101</v>
      </c>
      <c r="I39" s="130">
        <v>21.085897388029299</v>
      </c>
      <c r="J39" s="130">
        <v>22.443334907930002</v>
      </c>
      <c r="K39" s="130">
        <v>20.861759616341001</v>
      </c>
      <c r="L39" s="130">
        <v>20.0861349662969</v>
      </c>
      <c r="M39" s="130">
        <v>22.185694634469399</v>
      </c>
      <c r="N39" s="130">
        <v>23.673178007408001</v>
      </c>
      <c r="O39" s="130">
        <v>20.918423914680499</v>
      </c>
      <c r="P39" s="130">
        <v>26.5413547205378</v>
      </c>
      <c r="Q39" s="130">
        <v>25.300439913815701</v>
      </c>
      <c r="R39" s="130">
        <v>20.657004054091701</v>
      </c>
      <c r="S39" s="130">
        <v>15.731390951778801</v>
      </c>
      <c r="T39" s="130">
        <v>21.535788199647001</v>
      </c>
    </row>
    <row r="40" spans="1:20" ht="25" customHeight="1" x14ac:dyDescent="0.25">
      <c r="A40" s="111" t="s">
        <v>152</v>
      </c>
      <c r="B40" s="131">
        <v>4.6045312308144501E-2</v>
      </c>
      <c r="C40" s="131">
        <v>5.9077911950279997E-2</v>
      </c>
      <c r="D40" s="131">
        <v>7.1530900355468802E-2</v>
      </c>
      <c r="E40" s="131">
        <v>7.2087481435425593E-2</v>
      </c>
      <c r="F40" s="131">
        <v>5.9343365658983398E-2</v>
      </c>
      <c r="G40" s="131">
        <v>6.4485583229675597E-2</v>
      </c>
      <c r="H40" s="131">
        <v>7.5093279277359301E-2</v>
      </c>
      <c r="I40" s="131">
        <v>5.6005675241757799E-2</v>
      </c>
      <c r="J40" s="131">
        <v>7.47776587943106E-2</v>
      </c>
      <c r="K40" s="131">
        <v>5.2201855272918901E-2</v>
      </c>
      <c r="L40" s="131">
        <v>4.8411761969808197E-2</v>
      </c>
      <c r="M40" s="131">
        <v>7.9261079328488304E-2</v>
      </c>
      <c r="N40" s="131">
        <v>7.04051156617264E-2</v>
      </c>
      <c r="O40" s="131">
        <v>5.96021269627846E-2</v>
      </c>
      <c r="P40" s="131">
        <v>7.1132608966265401E-2</v>
      </c>
      <c r="Q40" s="131">
        <v>8.6777766187425595E-2</v>
      </c>
      <c r="R40" s="131">
        <v>5.2570219898137503E-2</v>
      </c>
      <c r="S40" s="131">
        <v>4.1554617608472399E-2</v>
      </c>
      <c r="T40" s="132">
        <v>6.3793342511877196E-2</v>
      </c>
    </row>
    <row r="41" spans="1:20" ht="12.5" customHeight="1" x14ac:dyDescent="0.25">
      <c r="A41" s="32" t="s">
        <v>58</v>
      </c>
      <c r="B41" s="133">
        <v>0.23987747295884401</v>
      </c>
      <c r="C41" s="133">
        <v>4.5046907862088502E-2</v>
      </c>
      <c r="D41" s="133">
        <v>9.2394079625813905E-2</v>
      </c>
      <c r="E41" s="133">
        <v>8.4375120316464103E-2</v>
      </c>
      <c r="F41" s="133">
        <v>0.12677900845328299</v>
      </c>
      <c r="G41" s="133">
        <v>7.6364506456194803E-2</v>
      </c>
      <c r="H41" s="133">
        <v>4.5727192409118302E-2</v>
      </c>
      <c r="I41" s="133">
        <v>7.3716871685732502E-2</v>
      </c>
      <c r="J41" s="133">
        <v>0.108277046207198</v>
      </c>
      <c r="K41" s="133">
        <v>6.9855573601578694E-2</v>
      </c>
      <c r="L41" s="133">
        <v>4.8411761969808197E-2</v>
      </c>
      <c r="M41" s="133">
        <v>6.0001377809416397E-2</v>
      </c>
      <c r="N41" s="133">
        <v>9.7294954497621905E-2</v>
      </c>
      <c r="O41" s="133">
        <v>3.71712189660377E-2</v>
      </c>
      <c r="P41" s="133">
        <v>0.143747147285995</v>
      </c>
      <c r="Q41" s="133">
        <v>0.103413918254445</v>
      </c>
      <c r="R41" s="133">
        <v>0.117509903301719</v>
      </c>
      <c r="S41" s="133">
        <v>5.93637394406749E-3</v>
      </c>
      <c r="T41" s="134">
        <v>0.112791926705236</v>
      </c>
    </row>
  </sheetData>
  <mergeCells count="2">
    <mergeCell ref="A1:K1"/>
    <mergeCell ref="A3:L3"/>
  </mergeCells>
  <pageMargins left="0.59055118110236227" right="0.35433070866141736" top="1.1811023622047245" bottom="0.39370078740157483" header="0" footer="0"/>
  <pageSetup paperSize="9" scale="43" fitToHeight="0" orientation="landscape" r:id="rId1"/>
  <headerFooter alignWithMargins="0">
    <oddHeader>&amp;L&amp;G</oddHead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1">
    <tabColor rgb="FF7030A0"/>
  </sheetPr>
  <dimension ref="A1:T24"/>
  <sheetViews>
    <sheetView showGridLines="0" topLeftCell="A3" zoomScale="90" zoomScaleNormal="90" zoomScalePageLayoutView="85" workbookViewId="0">
      <selection sqref="A1:T24"/>
    </sheetView>
  </sheetViews>
  <sheetFormatPr baseColWidth="10" defaultColWidth="11.36328125" defaultRowHeight="12.5" customHeight="1" x14ac:dyDescent="0.25"/>
  <cols>
    <col min="1" max="1" width="46.08984375" customWidth="1"/>
    <col min="2" max="20" width="8.6328125" customWidth="1"/>
  </cols>
  <sheetData>
    <row r="1" spans="1:20" ht="20.149999999999999" customHeight="1" x14ac:dyDescent="0.45">
      <c r="A1" s="233" t="s">
        <v>245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19"/>
      <c r="M1" s="19"/>
      <c r="N1" s="19"/>
      <c r="O1" s="19"/>
      <c r="P1" s="19"/>
      <c r="Q1" s="19"/>
      <c r="R1" s="19"/>
      <c r="S1" s="19"/>
      <c r="T1" s="19"/>
    </row>
    <row r="2" spans="1:20" ht="12" customHeight="1" x14ac:dyDescent="0.45">
      <c r="A2" s="18"/>
      <c r="B2" s="18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spans="1:20" ht="20.149999999999999" customHeight="1" x14ac:dyDescent="0.55000000000000004">
      <c r="A3" s="240" t="s">
        <v>261</v>
      </c>
      <c r="B3" s="240"/>
      <c r="C3" s="240"/>
      <c r="D3" s="240"/>
      <c r="E3" s="240"/>
      <c r="F3" s="240"/>
      <c r="G3" s="240"/>
      <c r="H3" s="240"/>
      <c r="I3" s="240"/>
      <c r="J3" s="240"/>
      <c r="K3" s="27"/>
      <c r="L3" s="29"/>
      <c r="M3" s="29"/>
      <c r="N3" s="29"/>
      <c r="O3" s="29"/>
      <c r="P3" s="29"/>
      <c r="Q3" s="29"/>
      <c r="R3" s="29"/>
      <c r="S3" s="29"/>
      <c r="T3" s="29"/>
    </row>
    <row r="4" spans="1:20" ht="15" customHeight="1" x14ac:dyDescent="0.4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19"/>
      <c r="M4" s="19"/>
      <c r="N4" s="19"/>
      <c r="O4" s="19"/>
      <c r="P4" s="19"/>
      <c r="Q4" s="19"/>
      <c r="R4" s="19"/>
      <c r="S4" s="19"/>
      <c r="T4" s="19"/>
    </row>
    <row r="5" spans="1:20" ht="15.5" x14ac:dyDescent="0.4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7" spans="1:20" ht="25" customHeight="1" x14ac:dyDescent="0.55000000000000004">
      <c r="A7" s="76"/>
      <c r="B7" s="84" t="s">
        <v>227</v>
      </c>
      <c r="C7" s="84" t="s">
        <v>228</v>
      </c>
      <c r="D7" s="84" t="s">
        <v>229</v>
      </c>
      <c r="E7" s="84" t="s">
        <v>230</v>
      </c>
      <c r="F7" s="84" t="s">
        <v>231</v>
      </c>
      <c r="G7" s="84" t="s">
        <v>232</v>
      </c>
      <c r="H7" s="84" t="s">
        <v>233</v>
      </c>
      <c r="I7" s="84" t="s">
        <v>234</v>
      </c>
      <c r="J7" s="84" t="s">
        <v>235</v>
      </c>
      <c r="K7" s="84" t="s">
        <v>236</v>
      </c>
      <c r="L7" s="84" t="s">
        <v>237</v>
      </c>
      <c r="M7" s="84" t="s">
        <v>238</v>
      </c>
      <c r="N7" s="84" t="s">
        <v>239</v>
      </c>
      <c r="O7" s="84" t="s">
        <v>240</v>
      </c>
      <c r="P7" s="84" t="s">
        <v>241</v>
      </c>
      <c r="Q7" s="84" t="s">
        <v>242</v>
      </c>
      <c r="R7" s="84" t="s">
        <v>243</v>
      </c>
      <c r="S7" s="84" t="s">
        <v>244</v>
      </c>
      <c r="T7" s="84" t="s">
        <v>104</v>
      </c>
    </row>
    <row r="8" spans="1:20" ht="25" customHeight="1" x14ac:dyDescent="0.25">
      <c r="A8" s="139" t="s">
        <v>170</v>
      </c>
      <c r="B8" s="140">
        <v>59329</v>
      </c>
      <c r="C8" s="140">
        <v>14569</v>
      </c>
      <c r="D8" s="140">
        <v>10228</v>
      </c>
      <c r="E8" s="140">
        <v>11510</v>
      </c>
      <c r="F8" s="140">
        <v>21474</v>
      </c>
      <c r="G8" s="140">
        <v>5526</v>
      </c>
      <c r="H8" s="140">
        <v>20576</v>
      </c>
      <c r="I8" s="140">
        <v>16085</v>
      </c>
      <c r="J8" s="140">
        <v>66755</v>
      </c>
      <c r="K8" s="140">
        <v>34527</v>
      </c>
      <c r="L8" s="140">
        <v>8901</v>
      </c>
      <c r="M8" s="140">
        <v>21609</v>
      </c>
      <c r="N8" s="140">
        <v>56239</v>
      </c>
      <c r="O8" s="140">
        <v>12492</v>
      </c>
      <c r="P8" s="140">
        <v>8128</v>
      </c>
      <c r="Q8" s="140">
        <v>24450</v>
      </c>
      <c r="R8" s="140">
        <v>2547</v>
      </c>
      <c r="S8" s="140">
        <v>1268</v>
      </c>
      <c r="T8" s="140">
        <v>396213</v>
      </c>
    </row>
    <row r="9" spans="1:20" ht="25" customHeight="1" x14ac:dyDescent="0.25">
      <c r="A9" s="82" t="s">
        <v>39</v>
      </c>
      <c r="B9" s="70">
        <v>27291</v>
      </c>
      <c r="C9" s="70">
        <v>6622</v>
      </c>
      <c r="D9" s="70">
        <v>4783</v>
      </c>
      <c r="E9" s="70">
        <v>5190</v>
      </c>
      <c r="F9" s="70">
        <v>9558</v>
      </c>
      <c r="G9" s="70">
        <v>2425</v>
      </c>
      <c r="H9" s="70">
        <v>9702</v>
      </c>
      <c r="I9" s="70">
        <v>7931</v>
      </c>
      <c r="J9" s="70">
        <v>30654</v>
      </c>
      <c r="K9" s="70">
        <v>17315</v>
      </c>
      <c r="L9" s="70">
        <v>4090</v>
      </c>
      <c r="M9" s="70">
        <v>9793</v>
      </c>
      <c r="N9" s="70">
        <v>25082</v>
      </c>
      <c r="O9" s="70">
        <v>5740</v>
      </c>
      <c r="P9" s="70">
        <v>3683</v>
      </c>
      <c r="Q9" s="70">
        <v>11337</v>
      </c>
      <c r="R9" s="70">
        <v>1220</v>
      </c>
      <c r="S9" s="70">
        <v>594</v>
      </c>
      <c r="T9" s="70">
        <v>183010</v>
      </c>
    </row>
    <row r="10" spans="1:20" ht="25" customHeight="1" x14ac:dyDescent="0.25">
      <c r="A10" s="141" t="s">
        <v>171</v>
      </c>
      <c r="B10" s="142">
        <v>1037</v>
      </c>
      <c r="C10" s="142">
        <v>200</v>
      </c>
      <c r="D10" s="142">
        <v>119</v>
      </c>
      <c r="E10" s="142">
        <v>203</v>
      </c>
      <c r="F10" s="142">
        <v>270</v>
      </c>
      <c r="G10" s="142">
        <v>66</v>
      </c>
      <c r="H10" s="142">
        <v>294</v>
      </c>
      <c r="I10" s="142">
        <v>268</v>
      </c>
      <c r="J10" s="142">
        <v>773</v>
      </c>
      <c r="K10" s="142">
        <v>548</v>
      </c>
      <c r="L10" s="142">
        <v>141</v>
      </c>
      <c r="M10" s="142">
        <v>271</v>
      </c>
      <c r="N10" s="142">
        <v>808</v>
      </c>
      <c r="O10" s="142">
        <v>182</v>
      </c>
      <c r="P10" s="142">
        <v>176</v>
      </c>
      <c r="Q10" s="142">
        <v>393</v>
      </c>
      <c r="R10" s="142">
        <v>30</v>
      </c>
      <c r="S10" s="142">
        <v>35</v>
      </c>
      <c r="T10" s="142">
        <v>5814</v>
      </c>
    </row>
    <row r="11" spans="1:20" ht="25" customHeight="1" x14ac:dyDescent="0.25">
      <c r="A11" s="82" t="s">
        <v>172</v>
      </c>
      <c r="B11" s="70">
        <v>310</v>
      </c>
      <c r="C11" s="70">
        <v>184</v>
      </c>
      <c r="D11" s="70">
        <v>19</v>
      </c>
      <c r="E11" s="70">
        <v>68</v>
      </c>
      <c r="F11" s="70">
        <v>60</v>
      </c>
      <c r="G11" s="70">
        <v>29</v>
      </c>
      <c r="H11" s="70">
        <v>266</v>
      </c>
      <c r="I11" s="70">
        <v>94</v>
      </c>
      <c r="J11" s="70">
        <v>666</v>
      </c>
      <c r="K11" s="70">
        <v>157</v>
      </c>
      <c r="L11" s="70">
        <v>74</v>
      </c>
      <c r="M11" s="70">
        <v>334</v>
      </c>
      <c r="N11" s="70">
        <v>1227</v>
      </c>
      <c r="O11" s="70">
        <v>124</v>
      </c>
      <c r="P11" s="70">
        <v>75</v>
      </c>
      <c r="Q11" s="70">
        <v>345</v>
      </c>
      <c r="R11" s="70">
        <v>0</v>
      </c>
      <c r="S11" s="70">
        <v>16</v>
      </c>
      <c r="T11" s="70">
        <v>4048</v>
      </c>
    </row>
    <row r="12" spans="1:20" ht="25" customHeight="1" x14ac:dyDescent="0.25">
      <c r="A12" s="141" t="s">
        <v>273</v>
      </c>
      <c r="B12" s="142">
        <v>906</v>
      </c>
      <c r="C12" s="142">
        <v>262</v>
      </c>
      <c r="D12" s="142">
        <v>210</v>
      </c>
      <c r="E12" s="142">
        <v>377</v>
      </c>
      <c r="F12" s="142">
        <v>466</v>
      </c>
      <c r="G12" s="142">
        <v>111</v>
      </c>
      <c r="H12" s="142">
        <v>447</v>
      </c>
      <c r="I12" s="142">
        <v>400</v>
      </c>
      <c r="J12" s="142">
        <v>1512</v>
      </c>
      <c r="K12" s="142">
        <v>662</v>
      </c>
      <c r="L12" s="142">
        <v>142</v>
      </c>
      <c r="M12" s="142">
        <v>438</v>
      </c>
      <c r="N12" s="142">
        <v>1145</v>
      </c>
      <c r="O12" s="142">
        <v>236</v>
      </c>
      <c r="P12" s="142">
        <v>281</v>
      </c>
      <c r="Q12" s="142">
        <v>803</v>
      </c>
      <c r="R12" s="142">
        <v>57</v>
      </c>
      <c r="S12" s="142">
        <v>25</v>
      </c>
      <c r="T12" s="142">
        <v>8480</v>
      </c>
    </row>
    <row r="13" spans="1:20" ht="25" customHeight="1" x14ac:dyDescent="0.25">
      <c r="A13" s="82" t="s">
        <v>173</v>
      </c>
      <c r="B13" s="70">
        <v>167</v>
      </c>
      <c r="C13" s="70">
        <v>65</v>
      </c>
      <c r="D13" s="70">
        <v>45</v>
      </c>
      <c r="E13" s="70">
        <v>60</v>
      </c>
      <c r="F13" s="70">
        <v>82</v>
      </c>
      <c r="G13" s="70">
        <v>16</v>
      </c>
      <c r="H13" s="70">
        <v>72</v>
      </c>
      <c r="I13" s="70">
        <v>99</v>
      </c>
      <c r="J13" s="70">
        <v>420</v>
      </c>
      <c r="K13" s="70">
        <v>71</v>
      </c>
      <c r="L13" s="70">
        <v>15</v>
      </c>
      <c r="M13" s="70">
        <v>83</v>
      </c>
      <c r="N13" s="70">
        <v>272</v>
      </c>
      <c r="O13" s="70">
        <v>24</v>
      </c>
      <c r="P13" s="70">
        <v>37</v>
      </c>
      <c r="Q13" s="70">
        <v>84</v>
      </c>
      <c r="R13" s="70">
        <v>9</v>
      </c>
      <c r="S13" s="70">
        <v>0</v>
      </c>
      <c r="T13" s="70">
        <v>1621</v>
      </c>
    </row>
    <row r="14" spans="1:20" ht="25" customHeight="1" x14ac:dyDescent="0.25">
      <c r="A14" s="141" t="s">
        <v>174</v>
      </c>
      <c r="B14" s="142">
        <v>74</v>
      </c>
      <c r="C14" s="142">
        <v>11</v>
      </c>
      <c r="D14" s="142">
        <v>14</v>
      </c>
      <c r="E14" s="142">
        <v>23</v>
      </c>
      <c r="F14" s="142">
        <v>47</v>
      </c>
      <c r="G14" s="142">
        <v>7</v>
      </c>
      <c r="H14" s="142">
        <v>48</v>
      </c>
      <c r="I14" s="142">
        <v>19</v>
      </c>
      <c r="J14" s="142">
        <v>155</v>
      </c>
      <c r="K14" s="142">
        <v>43</v>
      </c>
      <c r="L14" s="142">
        <v>12</v>
      </c>
      <c r="M14" s="142">
        <v>41</v>
      </c>
      <c r="N14" s="142">
        <v>120</v>
      </c>
      <c r="O14" s="142">
        <v>8</v>
      </c>
      <c r="P14" s="142">
        <v>17</v>
      </c>
      <c r="Q14" s="142">
        <v>28</v>
      </c>
      <c r="R14" s="142">
        <v>5</v>
      </c>
      <c r="S14" s="142">
        <v>0</v>
      </c>
      <c r="T14" s="142">
        <v>672</v>
      </c>
    </row>
    <row r="15" spans="1:20" ht="25" customHeight="1" x14ac:dyDescent="0.25">
      <c r="A15" s="82" t="s">
        <v>175</v>
      </c>
      <c r="B15" s="70">
        <v>251</v>
      </c>
      <c r="C15" s="70">
        <v>24</v>
      </c>
      <c r="D15" s="70">
        <v>34</v>
      </c>
      <c r="E15" s="70">
        <v>43</v>
      </c>
      <c r="F15" s="70">
        <v>25</v>
      </c>
      <c r="G15" s="70">
        <v>12</v>
      </c>
      <c r="H15" s="70">
        <v>13</v>
      </c>
      <c r="I15" s="70">
        <v>14</v>
      </c>
      <c r="J15" s="70">
        <v>922</v>
      </c>
      <c r="K15" s="70">
        <v>49</v>
      </c>
      <c r="L15" s="70">
        <v>58</v>
      </c>
      <c r="M15" s="70">
        <v>24</v>
      </c>
      <c r="N15" s="70">
        <v>681</v>
      </c>
      <c r="O15" s="70">
        <v>23</v>
      </c>
      <c r="P15" s="70">
        <v>33</v>
      </c>
      <c r="Q15" s="70">
        <v>45</v>
      </c>
      <c r="R15" s="70">
        <v>2</v>
      </c>
      <c r="S15" s="70">
        <v>0</v>
      </c>
      <c r="T15" s="70">
        <v>2253</v>
      </c>
    </row>
    <row r="16" spans="1:20" ht="25" customHeight="1" x14ac:dyDescent="0.25">
      <c r="A16" s="141" t="s">
        <v>274</v>
      </c>
      <c r="B16" s="142">
        <v>22764</v>
      </c>
      <c r="C16" s="142">
        <v>5861</v>
      </c>
      <c r="D16" s="142">
        <v>3896</v>
      </c>
      <c r="E16" s="142">
        <v>4437</v>
      </c>
      <c r="F16" s="142">
        <v>8904</v>
      </c>
      <c r="G16" s="142">
        <v>2273</v>
      </c>
      <c r="H16" s="142">
        <v>7653</v>
      </c>
      <c r="I16" s="142">
        <v>5661</v>
      </c>
      <c r="J16" s="142">
        <v>25527</v>
      </c>
      <c r="K16" s="142">
        <v>12497</v>
      </c>
      <c r="L16" s="142">
        <v>3532</v>
      </c>
      <c r="M16" s="142">
        <v>8715</v>
      </c>
      <c r="N16" s="142">
        <v>21658</v>
      </c>
      <c r="O16" s="142">
        <v>4923</v>
      </c>
      <c r="P16" s="142">
        <v>2858</v>
      </c>
      <c r="Q16" s="142">
        <v>9073</v>
      </c>
      <c r="R16" s="142">
        <v>1007</v>
      </c>
      <c r="S16" s="142">
        <v>492</v>
      </c>
      <c r="T16" s="142">
        <v>151731</v>
      </c>
    </row>
    <row r="17" spans="1:20" ht="25" customHeight="1" x14ac:dyDescent="0.25">
      <c r="A17" s="82" t="s">
        <v>78</v>
      </c>
      <c r="B17" s="70">
        <v>6381</v>
      </c>
      <c r="C17" s="70">
        <v>1299</v>
      </c>
      <c r="D17" s="70">
        <v>1064</v>
      </c>
      <c r="E17" s="70">
        <v>1053</v>
      </c>
      <c r="F17" s="70">
        <v>1953</v>
      </c>
      <c r="G17" s="70">
        <v>570</v>
      </c>
      <c r="H17" s="70">
        <v>2073</v>
      </c>
      <c r="I17" s="70">
        <v>1593</v>
      </c>
      <c r="J17" s="70">
        <v>5588</v>
      </c>
      <c r="K17" s="70">
        <v>2998</v>
      </c>
      <c r="L17" s="70">
        <v>821</v>
      </c>
      <c r="M17" s="70">
        <v>1831</v>
      </c>
      <c r="N17" s="70">
        <v>5086</v>
      </c>
      <c r="O17" s="70">
        <v>1191</v>
      </c>
      <c r="P17" s="70">
        <v>911</v>
      </c>
      <c r="Q17" s="70">
        <v>2289</v>
      </c>
      <c r="R17" s="70">
        <v>216</v>
      </c>
      <c r="S17" s="70">
        <v>106</v>
      </c>
      <c r="T17" s="70">
        <v>37023</v>
      </c>
    </row>
    <row r="18" spans="1:20" ht="25" customHeight="1" x14ac:dyDescent="0.25">
      <c r="A18" s="141" t="s">
        <v>176</v>
      </c>
      <c r="B18" s="142">
        <v>148</v>
      </c>
      <c r="C18" s="142">
        <v>41</v>
      </c>
      <c r="D18" s="142">
        <v>44</v>
      </c>
      <c r="E18" s="142">
        <v>56</v>
      </c>
      <c r="F18" s="142">
        <v>109</v>
      </c>
      <c r="G18" s="142">
        <v>17</v>
      </c>
      <c r="H18" s="142">
        <v>8</v>
      </c>
      <c r="I18" s="142">
        <v>6</v>
      </c>
      <c r="J18" s="142">
        <v>538</v>
      </c>
      <c r="K18" s="142">
        <v>187</v>
      </c>
      <c r="L18" s="142">
        <v>16</v>
      </c>
      <c r="M18" s="142">
        <v>79</v>
      </c>
      <c r="N18" s="142">
        <v>160</v>
      </c>
      <c r="O18" s="142">
        <v>41</v>
      </c>
      <c r="P18" s="142">
        <v>57</v>
      </c>
      <c r="Q18" s="142">
        <v>53</v>
      </c>
      <c r="R18" s="142">
        <v>1</v>
      </c>
      <c r="S18" s="142">
        <v>0</v>
      </c>
      <c r="T18" s="142">
        <v>1561</v>
      </c>
    </row>
    <row r="19" spans="1:20" ht="25" customHeight="1" x14ac:dyDescent="0.25">
      <c r="A19" s="82" t="s">
        <v>79</v>
      </c>
      <c r="B19" s="70">
        <v>27493</v>
      </c>
      <c r="C19" s="70">
        <v>5573</v>
      </c>
      <c r="D19" s="70">
        <v>4051</v>
      </c>
      <c r="E19" s="70">
        <v>4430</v>
      </c>
      <c r="F19" s="70">
        <v>9636</v>
      </c>
      <c r="G19" s="70">
        <v>1734</v>
      </c>
      <c r="H19" s="70">
        <v>9384</v>
      </c>
      <c r="I19" s="70">
        <v>7016</v>
      </c>
      <c r="J19" s="70">
        <v>23525</v>
      </c>
      <c r="K19" s="70">
        <v>12455</v>
      </c>
      <c r="L19" s="70">
        <v>4172</v>
      </c>
      <c r="M19" s="70">
        <v>9106</v>
      </c>
      <c r="N19" s="70">
        <v>21064</v>
      </c>
      <c r="O19" s="70">
        <v>5002</v>
      </c>
      <c r="P19" s="70">
        <v>3155</v>
      </c>
      <c r="Q19" s="70">
        <v>11050</v>
      </c>
      <c r="R19" s="70">
        <v>1043</v>
      </c>
      <c r="S19" s="70">
        <v>548</v>
      </c>
      <c r="T19" s="70">
        <v>160437</v>
      </c>
    </row>
    <row r="20" spans="1:20" ht="25" customHeight="1" x14ac:dyDescent="0.25">
      <c r="A20" s="139" t="s">
        <v>177</v>
      </c>
      <c r="B20" s="140">
        <v>1981</v>
      </c>
      <c r="C20" s="140">
        <v>255</v>
      </c>
      <c r="D20" s="140">
        <v>166</v>
      </c>
      <c r="E20" s="140">
        <v>207</v>
      </c>
      <c r="F20" s="140">
        <v>693</v>
      </c>
      <c r="G20" s="140">
        <v>69</v>
      </c>
      <c r="H20" s="140">
        <v>315</v>
      </c>
      <c r="I20" s="140">
        <v>308</v>
      </c>
      <c r="J20" s="140">
        <v>1394</v>
      </c>
      <c r="K20" s="140">
        <v>894</v>
      </c>
      <c r="L20" s="140">
        <v>143</v>
      </c>
      <c r="M20" s="140">
        <v>557</v>
      </c>
      <c r="N20" s="140">
        <v>1218</v>
      </c>
      <c r="O20" s="140">
        <v>215</v>
      </c>
      <c r="P20" s="140">
        <v>234</v>
      </c>
      <c r="Q20" s="140">
        <v>359</v>
      </c>
      <c r="R20" s="140">
        <v>122</v>
      </c>
      <c r="S20" s="140">
        <v>28</v>
      </c>
      <c r="T20" s="140">
        <v>9158</v>
      </c>
    </row>
    <row r="21" spans="1:20" ht="25" customHeight="1" x14ac:dyDescent="0.25">
      <c r="A21" s="82" t="s">
        <v>178</v>
      </c>
      <c r="B21" s="70">
        <v>274</v>
      </c>
      <c r="C21" s="70">
        <v>71</v>
      </c>
      <c r="D21" s="70">
        <v>56</v>
      </c>
      <c r="E21" s="70">
        <v>71</v>
      </c>
      <c r="F21" s="70">
        <v>114</v>
      </c>
      <c r="G21" s="70">
        <v>25</v>
      </c>
      <c r="H21" s="70">
        <v>93</v>
      </c>
      <c r="I21" s="70">
        <v>91</v>
      </c>
      <c r="J21" s="70">
        <v>875</v>
      </c>
      <c r="K21" s="70">
        <v>139</v>
      </c>
      <c r="L21" s="70">
        <v>35</v>
      </c>
      <c r="M21" s="70">
        <v>128</v>
      </c>
      <c r="N21" s="70">
        <v>357</v>
      </c>
      <c r="O21" s="70">
        <v>47</v>
      </c>
      <c r="P21" s="70">
        <v>48</v>
      </c>
      <c r="Q21" s="70">
        <v>167</v>
      </c>
      <c r="R21" s="70">
        <v>17</v>
      </c>
      <c r="S21" s="70">
        <v>2</v>
      </c>
      <c r="T21" s="70">
        <v>2610</v>
      </c>
    </row>
    <row r="22" spans="1:20" ht="25" customHeight="1" x14ac:dyDescent="0.25">
      <c r="A22" s="141" t="s">
        <v>179</v>
      </c>
      <c r="B22" s="142">
        <v>5953</v>
      </c>
      <c r="C22" s="142">
        <v>605</v>
      </c>
      <c r="D22" s="142">
        <v>684</v>
      </c>
      <c r="E22" s="142">
        <v>426</v>
      </c>
      <c r="F22" s="142">
        <v>1779</v>
      </c>
      <c r="G22" s="142">
        <v>160</v>
      </c>
      <c r="H22" s="142">
        <v>1418</v>
      </c>
      <c r="I22" s="142">
        <v>743</v>
      </c>
      <c r="J22" s="142">
        <v>2615</v>
      </c>
      <c r="K22" s="142">
        <v>1187</v>
      </c>
      <c r="L22" s="142">
        <v>868</v>
      </c>
      <c r="M22" s="142">
        <v>1303</v>
      </c>
      <c r="N22" s="142">
        <v>3722</v>
      </c>
      <c r="O22" s="142">
        <v>580</v>
      </c>
      <c r="P22" s="142">
        <v>389</v>
      </c>
      <c r="Q22" s="142">
        <v>3019</v>
      </c>
      <c r="R22" s="142">
        <v>31</v>
      </c>
      <c r="S22" s="142">
        <v>107</v>
      </c>
      <c r="T22" s="142">
        <v>25589</v>
      </c>
    </row>
    <row r="23" spans="1:20" ht="25" customHeight="1" x14ac:dyDescent="0.25">
      <c r="A23" s="82" t="s">
        <v>180</v>
      </c>
      <c r="B23" s="70">
        <v>9098</v>
      </c>
      <c r="C23" s="70">
        <v>1825</v>
      </c>
      <c r="D23" s="70">
        <v>1469</v>
      </c>
      <c r="E23" s="70">
        <v>1876</v>
      </c>
      <c r="F23" s="70">
        <v>3810</v>
      </c>
      <c r="G23" s="70">
        <v>766</v>
      </c>
      <c r="H23" s="70">
        <v>3033</v>
      </c>
      <c r="I23" s="70">
        <v>2513</v>
      </c>
      <c r="J23" s="70">
        <v>12054</v>
      </c>
      <c r="K23" s="70">
        <v>5106</v>
      </c>
      <c r="L23" s="70">
        <v>1129</v>
      </c>
      <c r="M23" s="70">
        <v>3106</v>
      </c>
      <c r="N23" s="70">
        <v>7524</v>
      </c>
      <c r="O23" s="70">
        <v>2008</v>
      </c>
      <c r="P23" s="70">
        <v>1121</v>
      </c>
      <c r="Q23" s="70">
        <v>3969</v>
      </c>
      <c r="R23" s="70">
        <v>423</v>
      </c>
      <c r="S23" s="70">
        <v>188</v>
      </c>
      <c r="T23" s="70">
        <v>61018</v>
      </c>
    </row>
    <row r="24" spans="1:20" ht="25" customHeight="1" x14ac:dyDescent="0.25">
      <c r="A24" s="141" t="s">
        <v>181</v>
      </c>
      <c r="B24" s="142">
        <v>10187</v>
      </c>
      <c r="C24" s="142">
        <v>2817</v>
      </c>
      <c r="D24" s="142">
        <v>1676</v>
      </c>
      <c r="E24" s="142">
        <v>1850</v>
      </c>
      <c r="F24" s="142">
        <v>3240</v>
      </c>
      <c r="G24" s="142">
        <v>714</v>
      </c>
      <c r="H24" s="142">
        <v>4525</v>
      </c>
      <c r="I24" s="142">
        <v>3361</v>
      </c>
      <c r="J24" s="142">
        <v>6587</v>
      </c>
      <c r="K24" s="142">
        <v>5129</v>
      </c>
      <c r="L24" s="142">
        <v>1997</v>
      </c>
      <c r="M24" s="142">
        <v>4012</v>
      </c>
      <c r="N24" s="142">
        <v>8243</v>
      </c>
      <c r="O24" s="142">
        <v>2152</v>
      </c>
      <c r="P24" s="142">
        <v>1363</v>
      </c>
      <c r="Q24" s="142">
        <v>3536</v>
      </c>
      <c r="R24" s="142">
        <v>450</v>
      </c>
      <c r="S24" s="142">
        <v>223</v>
      </c>
      <c r="T24" s="142">
        <v>62062</v>
      </c>
    </row>
  </sheetData>
  <mergeCells count="2">
    <mergeCell ref="A3:J3"/>
    <mergeCell ref="A1:K1"/>
  </mergeCells>
  <pageMargins left="0.59055118110236227" right="0.35433070866141736" top="1.1811023622047245" bottom="0.39370078740157483" header="0" footer="0"/>
  <pageSetup paperSize="9" scale="65" fitToHeight="0" orientation="landscape" r:id="rId1"/>
  <headerFooter alignWithMargins="0"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37</vt:i4>
      </vt:variant>
    </vt:vector>
  </HeadingPairs>
  <TitlesOfParts>
    <vt:vector size="62" baseType="lpstr">
      <vt:lpstr>Índice de Tablas</vt:lpstr>
      <vt:lpstr>1.1</vt:lpstr>
      <vt:lpstr>2.1</vt:lpstr>
      <vt:lpstr>3.1</vt:lpstr>
      <vt:lpstr>3.2</vt:lpstr>
      <vt:lpstr>4.1</vt:lpstr>
      <vt:lpstr>4.2</vt:lpstr>
      <vt:lpstr>4.3</vt:lpstr>
      <vt:lpstr>4.4</vt:lpstr>
      <vt:lpstr>4.5</vt:lpstr>
      <vt:lpstr>5.1</vt:lpstr>
      <vt:lpstr>5.2</vt:lpstr>
      <vt:lpstr>5.3</vt:lpstr>
      <vt:lpstr>5.4</vt:lpstr>
      <vt:lpstr>6.1</vt:lpstr>
      <vt:lpstr>6.2</vt:lpstr>
      <vt:lpstr>6.3</vt:lpstr>
      <vt:lpstr>6.4</vt:lpstr>
      <vt:lpstr>6.5</vt:lpstr>
      <vt:lpstr>6.6</vt:lpstr>
      <vt:lpstr>7.1</vt:lpstr>
      <vt:lpstr>7.2</vt:lpstr>
      <vt:lpstr>7.3</vt:lpstr>
      <vt:lpstr> Gráficos SNS</vt:lpstr>
      <vt:lpstr>Graficos Privados</vt:lpstr>
      <vt:lpstr>'5.4'!_Toc519669468</vt:lpstr>
      <vt:lpstr>'1.1'!Área_de_impresión</vt:lpstr>
      <vt:lpstr>'2.1'!Área_de_impresión</vt:lpstr>
      <vt:lpstr>'3.1'!Área_de_impresión</vt:lpstr>
      <vt:lpstr>'3.2'!Área_de_impresión</vt:lpstr>
      <vt:lpstr>'4.1'!Área_de_impresión</vt:lpstr>
      <vt:lpstr>'4.2'!Área_de_impresión</vt:lpstr>
      <vt:lpstr>'4.3'!Área_de_impresión</vt:lpstr>
      <vt:lpstr>'4.4'!Área_de_impresión</vt:lpstr>
      <vt:lpstr>'4.5'!Área_de_impresión</vt:lpstr>
      <vt:lpstr>'5.1'!Área_de_impresión</vt:lpstr>
      <vt:lpstr>'5.2'!Área_de_impresión</vt:lpstr>
      <vt:lpstr>'5.3'!Área_de_impresión</vt:lpstr>
      <vt:lpstr>'5.4'!Área_de_impresión</vt:lpstr>
      <vt:lpstr>'6.1'!Área_de_impresión</vt:lpstr>
      <vt:lpstr>'6.2'!Área_de_impresión</vt:lpstr>
      <vt:lpstr>'6.3'!Área_de_impresión</vt:lpstr>
      <vt:lpstr>'6.4'!Área_de_impresión</vt:lpstr>
      <vt:lpstr>'6.5'!Área_de_impresión</vt:lpstr>
      <vt:lpstr>'6.6'!Área_de_impresión</vt:lpstr>
      <vt:lpstr>'7.1'!Área_de_impresión</vt:lpstr>
      <vt:lpstr>'7.2'!Área_de_impresión</vt:lpstr>
      <vt:lpstr>'7.3'!Área_de_impresión</vt:lpstr>
      <vt:lpstr>'Índice de Tablas'!Área_de_impresión</vt:lpstr>
      <vt:lpstr>'2.1'!Títulos_a_imprimir</vt:lpstr>
      <vt:lpstr>'3.1'!Títulos_a_imprimir</vt:lpstr>
      <vt:lpstr>'3.2'!Títulos_a_imprimir</vt:lpstr>
      <vt:lpstr>'4.2'!Títulos_a_imprimir</vt:lpstr>
      <vt:lpstr>'4.3'!Títulos_a_imprimir</vt:lpstr>
      <vt:lpstr>'4.4'!Títulos_a_imprimir</vt:lpstr>
      <vt:lpstr>'4.5'!Títulos_a_imprimir</vt:lpstr>
      <vt:lpstr>'5.1'!Títulos_a_imprimir</vt:lpstr>
      <vt:lpstr>'5.4'!Títulos_a_imprimir</vt:lpstr>
      <vt:lpstr>'6.1'!Títulos_a_imprimir</vt:lpstr>
      <vt:lpstr>'6.6'!Títulos_a_imprimir</vt:lpstr>
      <vt:lpstr>'7.1'!Títulos_a_imprimir</vt:lpstr>
      <vt:lpstr>'7.2'!Títulos_a_imprimir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García Pancorbo. Dolores</dc:creator>
  <cp:lastModifiedBy>De Bustos Guadaño. Miguel</cp:lastModifiedBy>
  <cp:lastPrinted>2025-11-14T13:07:15Z</cp:lastPrinted>
  <dcterms:created xsi:type="dcterms:W3CDTF">2013-05-28T11:28:08Z</dcterms:created>
  <dcterms:modified xsi:type="dcterms:W3CDTF">2025-11-14T13:11:04Z</dcterms:modified>
</cp:coreProperties>
</file>